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6639F343-5BAF-4646-9B47-02C6CC2126F4}" xr6:coauthVersionLast="47" xr6:coauthVersionMax="47" xr10:uidLastSave="{00000000-0000-0000-0000-000000000000}"/>
  <bookViews>
    <workbookView xWindow="19090" yWindow="-27580" windowWidth="21820" windowHeight="38020" activeTab="1" xr2:uid="{A5835584-96B2-466F-BCEF-17AD2819E082}"/>
  </bookViews>
  <sheets>
    <sheet name="05a_lmi_prog_partic_der" sheetId="4" r:id="rId1"/>
    <sheet name="05a_lmi_prog_partic_dr" sheetId="1" r:id="rId2"/>
  </sheets>
  <definedNames>
    <definedName name="a_der_lim" localSheetId="0">OFFSET('05a_lmi_prog_partic_der'!$B$3:$I$3,0,COUNTA('05a_lmi_prog_partic_der'!$B$2:$ZZ$2)-8,1,8)</definedName>
    <definedName name="a_der_lmi_cutomer_pct" localSheetId="0">OFFSET('05a_lmi_prog_partic_der'!$B$5:$I$5,0,COUNTA('05a_lmi_prog_partic_der'!$B$2:$ZZ$2)-8,1,8)</definedName>
    <definedName name="a_der_lmi_qtrs" localSheetId="0">OFFSET('05a_lmi_prog_partic_der'!$B$2:$I$2,0,COUNTA('05a_lmi_prog_partic_der'!$B$2:$ZZ$2)-8,1,8)</definedName>
    <definedName name="a_dr_lmi" localSheetId="1">OFFSET('05a_lmi_prog_partic_dr'!$B$3:$I$3,0,COUNTA('05a_lmi_prog_partic_dr'!$B$2:$ZZ$2)-8,1,8)</definedName>
    <definedName name="a_dr_lmi_qtrs" localSheetId="1">OFFSET('05a_lmi_prog_partic_dr'!$B$2:$I$2,0,COUNTA('05a_lmi_prog_partic_dr'!$B$2:$ZZ$2)-8,1,8)</definedName>
    <definedName name="a_dr_lmii_customer_pct" localSheetId="1">OFFSET('05a_lmi_prog_partic_dr'!$B$5:$I$5,0,COUNTA('05a_lmi_prog_partic_dr'!$B$2:$ZZ$2)-8,1,8)</definedName>
    <definedName name="a_total_der_customers" localSheetId="0">OFFSET('05a_lmi_prog_partic_der'!$B$4:$I$4,0,COUNTA('05a_lmi_prog_partic_der'!$B$2:$ZZ$2)-8,1,8)</definedName>
    <definedName name="a_total_dr_cutomers" localSheetId="1">OFFSET('05a_lmi_prog_partic_dr'!$B$4:$I$4,0,COUNTA('05a_lmi_prog_partic_dr'!$B$2:$ZZ$2)-8,1,8)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1" l="1"/>
  <c r="M5" i="4"/>
  <c r="L5" i="1" l="1"/>
  <c r="L5" i="4"/>
  <c r="K5" i="1"/>
  <c r="K5" i="4"/>
  <c r="J5" i="1"/>
  <c r="J5" i="4"/>
  <c r="I5" i="4"/>
  <c r="I5" i="1"/>
  <c r="H5" i="1" l="1"/>
  <c r="H5" i="4"/>
  <c r="G5" i="1"/>
  <c r="G5" i="4"/>
  <c r="F5" i="1" l="1"/>
  <c r="F5" i="4" l="1"/>
  <c r="C5" i="4" l="1"/>
  <c r="D5" i="4"/>
  <c r="E5" i="4"/>
  <c r="E5" i="1" l="1"/>
  <c r="C5" i="1"/>
  <c r="D5" i="1"/>
  <c r="B5" i="4"/>
  <c r="B5" i="1" l="1"/>
</calcChain>
</file>

<file path=xl/sharedStrings.xml><?xml version="1.0" encoding="utf-8"?>
<sst xmlns="http://schemas.openxmlformats.org/spreadsheetml/2006/main" count="30" uniqueCount="17">
  <si>
    <t>Percentage</t>
  </si>
  <si>
    <t>DR LMI</t>
  </si>
  <si>
    <t>DER LMI</t>
  </si>
  <si>
    <t>Q2 2021</t>
  </si>
  <si>
    <t>Q1 2021</t>
  </si>
  <si>
    <t>Q3 2021</t>
  </si>
  <si>
    <t>Q4 2021</t>
  </si>
  <si>
    <t>Q1 2022</t>
  </si>
  <si>
    <t>Q2 2022</t>
  </si>
  <si>
    <t>Q3 2022</t>
  </si>
  <si>
    <t>Q4 2022</t>
  </si>
  <si>
    <t>Total DER Customers</t>
  </si>
  <si>
    <t>Total DR Customers</t>
  </si>
  <si>
    <t>Q1 2023</t>
  </si>
  <si>
    <t>Q2 2023</t>
  </si>
  <si>
    <t>Q3 2023</t>
  </si>
  <si>
    <t>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</si>
</sst>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2" xfId="0" applyBorder="1"/>
    <xf numFmtId="164" fontId="0" fillId="0" borderId="4" xfId="0" applyNumberFormat="1" applyBorder="1"/>
    <xf numFmtId="3" fontId="0" fillId="0" borderId="6" xfId="0" applyNumberFormat="1" applyBorder="1"/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3" fontId="0" fillId="0" borderId="0" xfId="0" applyNumberFormat="1"/>
  </cellXfs>
  <cellStyles count="3">
    <cellStyle name="Hyperlink 2" xfId="2" xr:uid="{390B8A1E-0F85-4266-86F1-02CE2F2F3243}"/>
    <cellStyle name="Normal" xfId="0" builtinId="0"/>
    <cellStyle name="Normal 2" xfId="1" xr:uid="{6BE5E48F-25E7-4C68-82BE-C85B8CEEE188}"/>
  </cellStyles>
  <dxfs count="0"/>
  <tableStyles count="0" defaultTableStyle="TableStyleMedium2" defaultPivotStyle="PivotStyleLight16"/>
  <colors>
    <mruColors>
      <color rgb="FFD9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Hawaiian Electric</a:t>
            </a:r>
          </a:p>
          <a:p>
            <a:pPr>
              <a:defRPr/>
            </a:pPr>
            <a:r>
              <a:rPr lang="en-US"/>
              <a:t>LMI DER Program Participation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27856278239193"/>
          <c:y val="0.14533096926713948"/>
          <c:w val="0.86579297450832349"/>
          <c:h val="0.662371791292046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'05a_lmi_prog_partic_der'!$A$3</c:f>
              <c:strCache>
                <c:ptCount val="1"/>
                <c:pt idx="0">
                  <c:v>DER LMI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1415525114155251E-2"/>
                  <c:y val="-8.6805555555554501E-3"/>
                </c:manualLayout>
              </c:layout>
              <c:tx>
                <c:rich>
                  <a:bodyPr/>
                  <a:lstStyle/>
                  <a:p>
                    <a:fld id="{AB9A39E3-5444-4F97-A923-D6B9C1C3F054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0A1D9C82-3301-4D81-9226-B41B30F8853B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C27-4132-A764-2357CAA3B580}"/>
                </c:ext>
              </c:extLst>
            </c:dLbl>
            <c:dLbl>
              <c:idx val="1"/>
              <c:layout>
                <c:manualLayout>
                  <c:x val="-1.5220700152207001E-2"/>
                  <c:y val="-5.7870370370369309E-3"/>
                </c:manualLayout>
              </c:layout>
              <c:tx>
                <c:rich>
                  <a:bodyPr/>
                  <a:lstStyle/>
                  <a:p>
                    <a:fld id="{C443DB76-6244-4E93-9221-E928B9349456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F8C7A49D-9897-4E4F-94DD-6DC7F4F8284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C27-4132-A764-2357CAA3B580}"/>
                </c:ext>
              </c:extLst>
            </c:dLbl>
            <c:dLbl>
              <c:idx val="2"/>
              <c:layout>
                <c:manualLayout>
                  <c:x val="-1.5220700152207001E-2"/>
                  <c:y val="-1.1574074074074073E-2"/>
                </c:manualLayout>
              </c:layout>
              <c:tx>
                <c:rich>
                  <a:bodyPr/>
                  <a:lstStyle/>
                  <a:p>
                    <a:fld id="{A8812A61-5143-48F9-B636-8F58BFF341DF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EA773E8-6EE5-4C3C-A2EA-B82FA79107D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C27-4132-A764-2357CAA3B580}"/>
                </c:ext>
              </c:extLst>
            </c:dLbl>
            <c:dLbl>
              <c:idx val="3"/>
              <c:layout>
                <c:manualLayout>
                  <c:x val="-2.2831050228310501E-2"/>
                  <c:y val="-2.3148148148148254E-2"/>
                </c:manualLayout>
              </c:layout>
              <c:tx>
                <c:rich>
                  <a:bodyPr/>
                  <a:lstStyle/>
                  <a:p>
                    <a:fld id="{A96FCAEA-627C-4A81-AED0-5A39891DAC08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88799A38-17E9-47EC-AB34-10CFCC9F5ED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77A-4876-9A7C-2195E401B0A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0F6035B-C076-4F58-A898-14C15714F59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5173801-BF6A-421A-B8D4-5B42B07A0F3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04E-4593-A79B-17190B451BE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7F565A9-91BC-453F-8BAD-A70E04E6907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A10F39A-A2AF-4977-9C10-B0F7E2FB0FA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761-4778-AF92-455680E7E84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6074378-8552-4C10-A055-9CA57D203BB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FEA49574-0573-4246-B059-997D686D664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499-474F-AE24-3F7E4B6EC3C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9C5F8FA-0B8B-41A4-8549-BEC2445ADD4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4431440-F24B-4910-A368-345BFF21CE2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53F5-4543-885E-D486B5E787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'05a_lmi_prog_partic_der'!a_der_lmi_qtrs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'05a_lmi_prog_partic_der'!a_der_lim</c:f>
              <c:numCache>
                <c:formatCode>#,##0</c:formatCode>
                <c:ptCount val="8"/>
                <c:pt idx="0">
                  <c:v>132</c:v>
                </c:pt>
                <c:pt idx="1">
                  <c:v>136</c:v>
                </c:pt>
                <c:pt idx="2">
                  <c:v>135</c:v>
                </c:pt>
                <c:pt idx="3">
                  <c:v>145</c:v>
                </c:pt>
                <c:pt idx="4">
                  <c:v>172</c:v>
                </c:pt>
                <c:pt idx="5">
                  <c:v>178</c:v>
                </c:pt>
                <c:pt idx="6">
                  <c:v>185</c:v>
                </c:pt>
                <c:pt idx="7">
                  <c:v>201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'05a_lmi_prog_partic_der'!$B$5:$I$5</c15:f>
                <c15:dlblRangeCache>
                  <c:ptCount val="8"/>
                  <c:pt idx="0">
                    <c:v>0.1%</c:v>
                  </c:pt>
                  <c:pt idx="1">
                    <c:v>0.1%</c:v>
                  </c:pt>
                  <c:pt idx="2">
                    <c:v>0.1%</c:v>
                  </c:pt>
                  <c:pt idx="3">
                    <c:v>0.1%</c:v>
                  </c:pt>
                  <c:pt idx="4">
                    <c:v>0.1%</c:v>
                  </c:pt>
                  <c:pt idx="5">
                    <c:v>0.1%</c:v>
                  </c:pt>
                  <c:pt idx="6">
                    <c:v>0.1%</c:v>
                  </c:pt>
                  <c:pt idx="7">
                    <c:v>0.2%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7C27-4132-A764-2357CAA3B580}"/>
            </c:ext>
          </c:extLst>
        </c:ser>
        <c:ser>
          <c:idx val="1"/>
          <c:order val="1"/>
          <c:tx>
            <c:strRef>
              <c:f>'05a_lmi_prog_partic_der'!$A$4</c:f>
              <c:strCache>
                <c:ptCount val="1"/>
                <c:pt idx="0">
                  <c:v>Total DER Customers</c:v>
                </c:pt>
              </c:strCache>
            </c:strRef>
          </c:tx>
          <c:spPr>
            <a:solidFill>
              <a:srgbClr val="D97D3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'05a_lmi_prog_partic_der'!a_der_lmi_qtrs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'05a_lmi_prog_partic_der'!a_total_der_customers</c:f>
              <c:numCache>
                <c:formatCode>#,##0</c:formatCode>
                <c:ptCount val="8"/>
                <c:pt idx="0">
                  <c:v>93102</c:v>
                </c:pt>
                <c:pt idx="1">
                  <c:v>94775</c:v>
                </c:pt>
                <c:pt idx="2">
                  <c:v>94825</c:v>
                </c:pt>
                <c:pt idx="3">
                  <c:v>95784</c:v>
                </c:pt>
                <c:pt idx="4">
                  <c:v>97391</c:v>
                </c:pt>
                <c:pt idx="5">
                  <c:v>99033</c:v>
                </c:pt>
                <c:pt idx="6">
                  <c:v>100761</c:v>
                </c:pt>
                <c:pt idx="7">
                  <c:v>102613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27-4132-A764-2357CAA3B58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0"/>
        <c:overlap val="-27"/>
        <c:axId val="934282952"/>
        <c:axId val="934286232"/>
      </c:barChart>
      <c:catAx>
        <c:axId val="934282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Quarter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4286232"/>
        <c:crosses val="autoZero"/>
        <c:auto val="1"/>
        <c:lblAlgn val="ctr"/>
        <c:lblOffset val="100"/>
        <c:noMultiLvlLbl val="0"/>
      </c:catAx>
      <c:valAx>
        <c:axId val="93428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Customers</a:t>
                </a:r>
              </a:p>
            </c:rich>
          </c:tx>
          <c:layout>
            <c:manualLayout>
              <c:xMode val="edge"/>
              <c:yMode val="edge"/>
              <c:x val="1.9025875190258751E-2"/>
              <c:y val="0.412531877664228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4282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Hawaiian</a:t>
            </a:r>
            <a:r>
              <a:rPr lang="en-US" baseline="0"/>
              <a:t> Electric</a:t>
            </a:r>
          </a:p>
          <a:p>
            <a:pPr>
              <a:defRPr/>
            </a:pPr>
            <a:r>
              <a:rPr lang="en-US" baseline="0"/>
              <a:t>LMI DR Program Participation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27856278239193"/>
          <c:y val="0.14533096926713948"/>
          <c:w val="0.86579297450832349"/>
          <c:h val="0.662371791292046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'05a_lmi_prog_partic_dr'!$A$3</c:f>
              <c:strCache>
                <c:ptCount val="1"/>
                <c:pt idx="0">
                  <c:v>DR LMI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025899593188341E-2"/>
                  <c:y val="-5.7869487881528651E-3"/>
                </c:manualLayout>
              </c:layout>
              <c:tx>
                <c:rich>
                  <a:bodyPr/>
                  <a:lstStyle/>
                  <a:p>
                    <a:fld id="{CF4624D8-486F-40A0-8375-97EFE74CE28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224B220-611C-4331-B8A3-61A535AD523B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C27-4132-A764-2357CAA3B580}"/>
                </c:ext>
              </c:extLst>
            </c:dLbl>
            <c:dLbl>
              <c:idx val="1"/>
              <c:layout>
                <c:manualLayout>
                  <c:x val="-1.9025899593188341E-2"/>
                  <c:y val="-5.7869487881529692E-3"/>
                </c:manualLayout>
              </c:layout>
              <c:tx>
                <c:rich>
                  <a:bodyPr/>
                  <a:lstStyle/>
                  <a:p>
                    <a:fld id="{1DCD9382-97A5-4B3A-A33F-7233630EF77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5B9489C-F8CC-4CC0-9504-D0664D684CB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C27-4132-A764-2357CAA3B580}"/>
                </c:ext>
              </c:extLst>
            </c:dLbl>
            <c:dLbl>
              <c:idx val="2"/>
              <c:layout>
                <c:manualLayout>
                  <c:x val="-1.9025899593188341E-2"/>
                  <c:y val="-5.7869487881528651E-3"/>
                </c:manualLayout>
              </c:layout>
              <c:tx>
                <c:rich>
                  <a:bodyPr/>
                  <a:lstStyle/>
                  <a:p>
                    <a:fld id="{8223C60B-B55A-4BAA-B921-5B1BCD31DA3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D235AC3-E8CF-4B24-80FF-A28236EE102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C27-4132-A764-2357CAA3B580}"/>
                </c:ext>
              </c:extLst>
            </c:dLbl>
            <c:dLbl>
              <c:idx val="3"/>
              <c:layout>
                <c:manualLayout>
                  <c:x val="-2.4733637747336376E-2"/>
                  <c:y val="-5.7870370370370367E-3"/>
                </c:manualLayout>
              </c:layout>
              <c:tx>
                <c:rich>
                  <a:bodyPr/>
                  <a:lstStyle/>
                  <a:p>
                    <a:fld id="{8A276659-B367-417B-9D32-B06E2D5CBB99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2425EBF-3A43-4A95-9AD3-460279B013F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C5F-4C6F-93F0-898169CC7E10}"/>
                </c:ext>
              </c:extLst>
            </c:dLbl>
            <c:dLbl>
              <c:idx val="4"/>
              <c:layout>
                <c:manualLayout>
                  <c:x val="-1.9025899593188341E-2"/>
                  <c:y val="-5.7869487881528651E-3"/>
                </c:manualLayout>
              </c:layout>
              <c:tx>
                <c:rich>
                  <a:bodyPr/>
                  <a:lstStyle/>
                  <a:p>
                    <a:fld id="{2080C527-40FB-4BA9-BB12-72B71166C8D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9CB0F77C-293F-4DD4-8363-425918F7B3D6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D39-4530-BC08-ECCC57F67032}"/>
                </c:ext>
              </c:extLst>
            </c:dLbl>
            <c:dLbl>
              <c:idx val="5"/>
              <c:layout>
                <c:manualLayout>
                  <c:x val="-1.9025899593188199E-2"/>
                  <c:y val="-5.7869487881528651E-3"/>
                </c:manualLayout>
              </c:layout>
              <c:tx>
                <c:rich>
                  <a:bodyPr/>
                  <a:lstStyle/>
                  <a:p>
                    <a:fld id="{072ED656-160D-445E-98E8-BA7AB627182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9C18637A-3DC5-4068-B46A-7933BC867046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E0F-471A-8FAD-868E6604D67B}"/>
                </c:ext>
              </c:extLst>
            </c:dLbl>
            <c:dLbl>
              <c:idx val="6"/>
              <c:layout>
                <c:manualLayout>
                  <c:x val="-1.9025899593188341E-2"/>
                  <c:y val="-5.7869487881528651E-3"/>
                </c:manualLayout>
              </c:layout>
              <c:tx>
                <c:rich>
                  <a:bodyPr/>
                  <a:lstStyle/>
                  <a:p>
                    <a:fld id="{3364DA1A-FB15-48D7-A169-CF3FBD6CA88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A9282D6-3EFC-4FD0-9CFE-A9365EEB29E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13F-4D3E-B7F0-5F7CF6408893}"/>
                </c:ext>
              </c:extLst>
            </c:dLbl>
            <c:dLbl>
              <c:idx val="7"/>
              <c:layout>
                <c:manualLayout>
                  <c:x val="-1.902589959318848E-2"/>
                  <c:y val="-5.7869487881528651E-3"/>
                </c:manualLayout>
              </c:layout>
              <c:tx>
                <c:rich>
                  <a:bodyPr/>
                  <a:lstStyle/>
                  <a:p>
                    <a:fld id="{C60DD3E9-D6FB-42BD-AFD6-23921D01959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39F3B39-7FEF-4408-8BD9-B21C0DBCDC4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69A8-4CB9-8506-EF42F2FADD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>
                  <c:manualLayout>
                    <c:x val="-1.9025875190258893E-2"/>
                    <c:y val="-5.7870370370370367E-3"/>
                  </c:manualLayout>
                </c15:layout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'05a_lmi_prog_partic_dr'!a_dr_lmi_qtrs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'05a_lmi_prog_partic_dr'!a_dr_lmi</c:f>
              <c:numCache>
                <c:formatCode>#,##0</c:formatCode>
                <c:ptCount val="8"/>
                <c:pt idx="0">
                  <c:v>331</c:v>
                </c:pt>
                <c:pt idx="1">
                  <c:v>329</c:v>
                </c:pt>
                <c:pt idx="2">
                  <c:v>340</c:v>
                </c:pt>
                <c:pt idx="3">
                  <c:v>344</c:v>
                </c:pt>
                <c:pt idx="4">
                  <c:v>346</c:v>
                </c:pt>
                <c:pt idx="5">
                  <c:v>333</c:v>
                </c:pt>
                <c:pt idx="6">
                  <c:v>326</c:v>
                </c:pt>
                <c:pt idx="7">
                  <c:v>332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'05a_lmi_prog_partic_dr'!$B$5:$I$5</c15:f>
                <c15:dlblRangeCache>
                  <c:ptCount val="8"/>
                  <c:pt idx="0">
                    <c:v>0.9%</c:v>
                  </c:pt>
                  <c:pt idx="1">
                    <c:v>1.0%</c:v>
                  </c:pt>
                  <c:pt idx="2">
                    <c:v>1.0%</c:v>
                  </c:pt>
                  <c:pt idx="3">
                    <c:v>1.0%</c:v>
                  </c:pt>
                  <c:pt idx="4">
                    <c:v>1.0%</c:v>
                  </c:pt>
                  <c:pt idx="5">
                    <c:v>1.0%</c:v>
                  </c:pt>
                  <c:pt idx="6">
                    <c:v>1.0%</c:v>
                  </c:pt>
                  <c:pt idx="7">
                    <c:v>1.0%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7C27-4132-A764-2357CAA3B580}"/>
            </c:ext>
          </c:extLst>
        </c:ser>
        <c:ser>
          <c:idx val="1"/>
          <c:order val="1"/>
          <c:tx>
            <c:strRef>
              <c:f>'05a_lmi_prog_partic_dr'!$A$4</c:f>
              <c:strCache>
                <c:ptCount val="1"/>
                <c:pt idx="0">
                  <c:v>Total DR Customers</c:v>
                </c:pt>
              </c:strCache>
            </c:strRef>
          </c:tx>
          <c:spPr>
            <a:solidFill>
              <a:srgbClr val="D97D3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'05a_lmi_prog_partic_dr'!a_dr_lmi_qtrs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'05a_lmi_prog_partic_dr'!a_total_dr_cutomers</c:f>
              <c:numCache>
                <c:formatCode>#,##0</c:formatCode>
                <c:ptCount val="8"/>
                <c:pt idx="0">
                  <c:v>34342</c:v>
                </c:pt>
                <c:pt idx="1">
                  <c:v>34564</c:v>
                </c:pt>
                <c:pt idx="2">
                  <c:v>34632</c:v>
                </c:pt>
                <c:pt idx="3">
                  <c:v>34894</c:v>
                </c:pt>
                <c:pt idx="4">
                  <c:v>31571</c:v>
                </c:pt>
                <c:pt idx="5">
                  <c:v>31383</c:v>
                </c:pt>
                <c:pt idx="6">
                  <c:v>33624</c:v>
                </c:pt>
                <c:pt idx="7">
                  <c:v>33615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27-4132-A764-2357CAA3B58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0"/>
        <c:overlap val="-27"/>
        <c:axId val="934282952"/>
        <c:axId val="934286232"/>
      </c:barChart>
      <c:catAx>
        <c:axId val="934282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Quarter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4286232"/>
        <c:crosses val="autoZero"/>
        <c:auto val="1"/>
        <c:lblAlgn val="ctr"/>
        <c:lblOffset val="100"/>
        <c:noMultiLvlLbl val="0"/>
      </c:catAx>
      <c:valAx>
        <c:axId val="93428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Customers</a:t>
                </a:r>
              </a:p>
            </c:rich>
          </c:tx>
          <c:layout>
            <c:manualLayout>
              <c:xMode val="edge"/>
              <c:yMode val="edge"/>
              <c:x val="1.9025875190258751E-2"/>
              <c:y val="0.412531877664228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4282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5</xdr:row>
      <xdr:rowOff>104775</xdr:rowOff>
    </xdr:from>
    <xdr:to>
      <xdr:col>0</xdr:col>
      <xdr:colOff>6779895</xdr:colOff>
      <xdr:row>32</xdr:row>
      <xdr:rowOff>121920</xdr:rowOff>
    </xdr:to>
    <xdr:graphicFrame macro="">
      <xdr:nvGraphicFramePr>
        <xdr:cNvPr id="3" name="05a_d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5</xdr:row>
      <xdr:rowOff>133350</xdr:rowOff>
    </xdr:from>
    <xdr:to>
      <xdr:col>0</xdr:col>
      <xdr:colOff>6779895</xdr:colOff>
      <xdr:row>32</xdr:row>
      <xdr:rowOff>150495</xdr:rowOff>
    </xdr:to>
    <xdr:graphicFrame macro="">
      <xdr:nvGraphicFramePr>
        <xdr:cNvPr id="3" name="05a_lmi_prog_partic_dr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EC1C0-9CF6-421C-BCD1-88432BD572EE}">
  <sheetPr codeName="Sheet1"/>
  <dimension ref="A1:M38"/>
  <sheetViews>
    <sheetView zoomScaleNormal="100" workbookViewId="0">
      <pane xSplit="1" ySplit="2" topLeftCell="J3" activePane="bottomRight" state="frozen"/>
      <selection pane="topRight" activeCell="B1" sqref="B1"/>
      <selection pane="bottomLeft" activeCell="A5" sqref="A5"/>
      <selection pane="bottomRight"/>
    </sheetView>
  </sheetViews>
  <sheetFormatPr defaultRowHeight="13.2" x14ac:dyDescent="0.25"/>
  <cols>
    <col min="1" max="1" width="104.44140625" customWidth="1"/>
    <col min="2" max="9" width="8" bestFit="1" customWidth="1"/>
    <col min="12" max="12" width="8.88671875" customWidth="1"/>
    <col min="13" max="13" width="8" bestFit="1" customWidth="1"/>
  </cols>
  <sheetData>
    <row r="1" spans="1:13" ht="13.8" thickBot="1" x14ac:dyDescent="0.3"/>
    <row r="2" spans="1:13" x14ac:dyDescent="0.25">
      <c r="A2" s="4"/>
      <c r="B2" s="1" t="s">
        <v>4</v>
      </c>
      <c r="C2" s="1" t="s">
        <v>3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13</v>
      </c>
      <c r="K2" s="1" t="s">
        <v>14</v>
      </c>
      <c r="L2" s="1" t="s">
        <v>15</v>
      </c>
      <c r="M2" s="1" t="s">
        <v>16</v>
      </c>
    </row>
    <row r="3" spans="1:13" x14ac:dyDescent="0.25">
      <c r="A3" s="5" t="s">
        <v>2</v>
      </c>
      <c r="B3" s="3">
        <v>112</v>
      </c>
      <c r="C3" s="3">
        <v>114</v>
      </c>
      <c r="D3" s="3">
        <v>116</v>
      </c>
      <c r="E3" s="3">
        <v>120</v>
      </c>
      <c r="F3" s="3">
        <v>132</v>
      </c>
      <c r="G3" s="3">
        <v>136</v>
      </c>
      <c r="H3" s="3">
        <v>135</v>
      </c>
      <c r="I3" s="3">
        <v>145</v>
      </c>
      <c r="J3" s="3">
        <v>172</v>
      </c>
      <c r="K3" s="3">
        <v>178</v>
      </c>
      <c r="L3" s="3">
        <v>185</v>
      </c>
      <c r="M3" s="3">
        <v>201</v>
      </c>
    </row>
    <row r="4" spans="1:13" x14ac:dyDescent="0.25">
      <c r="A4" s="5" t="s">
        <v>11</v>
      </c>
      <c r="B4" s="3">
        <v>88962</v>
      </c>
      <c r="C4" s="3">
        <v>90249</v>
      </c>
      <c r="D4" s="3">
        <v>91213</v>
      </c>
      <c r="E4" s="3">
        <v>92294</v>
      </c>
      <c r="F4" s="3">
        <v>93102</v>
      </c>
      <c r="G4" s="3">
        <v>94775</v>
      </c>
      <c r="H4" s="3">
        <v>94825</v>
      </c>
      <c r="I4" s="3">
        <v>95784</v>
      </c>
      <c r="J4" s="3">
        <v>97391</v>
      </c>
      <c r="K4" s="3">
        <v>99033</v>
      </c>
      <c r="L4" s="3">
        <v>100761</v>
      </c>
      <c r="M4" s="3">
        <v>102613</v>
      </c>
    </row>
    <row r="5" spans="1:13" ht="13.8" thickBot="1" x14ac:dyDescent="0.3">
      <c r="A5" s="6" t="s">
        <v>0</v>
      </c>
      <c r="B5" s="2">
        <f>B3/B4</f>
        <v>1.258964501697354E-3</v>
      </c>
      <c r="C5" s="2">
        <f t="shared" ref="C5:I5" si="0">C3/C4</f>
        <v>1.2631718911012865E-3</v>
      </c>
      <c r="D5" s="2">
        <f t="shared" si="0"/>
        <v>1.2717485446153509E-3</v>
      </c>
      <c r="E5" s="2">
        <f t="shared" si="0"/>
        <v>1.3001928619411878E-3</v>
      </c>
      <c r="F5" s="2">
        <f t="shared" si="0"/>
        <v>1.4177998324418381E-3</v>
      </c>
      <c r="G5" s="2">
        <f t="shared" si="0"/>
        <v>1.4349775784753362E-3</v>
      </c>
      <c r="H5" s="2">
        <f t="shared" si="0"/>
        <v>1.4236751911415766E-3</v>
      </c>
      <c r="I5" s="2">
        <f t="shared" si="0"/>
        <v>1.5138227678944292E-3</v>
      </c>
      <c r="J5" s="2">
        <f t="shared" ref="J5:K5" si="1">J3/J4</f>
        <v>1.7660769475618897E-3</v>
      </c>
      <c r="K5" s="2">
        <f t="shared" si="1"/>
        <v>1.7973806710894348E-3</v>
      </c>
      <c r="L5" s="2">
        <f t="shared" ref="L5:M5" si="2">L3/L4</f>
        <v>1.8360278282271911E-3</v>
      </c>
      <c r="M5" s="2">
        <f t="shared" si="2"/>
        <v>1.9588161344079209E-3</v>
      </c>
    </row>
    <row r="8" spans="1:13" x14ac:dyDescent="0.25">
      <c r="F8" s="9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</sheetData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4BF29-EFC5-4752-A6DD-C5426EA29DCF}">
  <sheetPr codeName="Sheet2"/>
  <dimension ref="A1:M37"/>
  <sheetViews>
    <sheetView tabSelected="1" zoomScaleNormal="100" workbookViewId="0">
      <pane xSplit="1" ySplit="2" topLeftCell="C3" activePane="bottomRight" state="frozen"/>
      <selection pane="topRight" activeCell="B1" sqref="B1"/>
      <selection pane="bottomLeft" activeCell="A5" sqref="A5"/>
      <selection pane="bottomRight"/>
    </sheetView>
  </sheetViews>
  <sheetFormatPr defaultRowHeight="13.2" x14ac:dyDescent="0.25"/>
  <cols>
    <col min="1" max="1" width="104.44140625" customWidth="1"/>
    <col min="2" max="9" width="8" bestFit="1" customWidth="1"/>
    <col min="12" max="13" width="9" customWidth="1"/>
  </cols>
  <sheetData>
    <row r="1" spans="1:13" ht="13.8" thickBot="1" x14ac:dyDescent="0.3"/>
    <row r="2" spans="1:13" x14ac:dyDescent="0.25">
      <c r="A2" s="4"/>
      <c r="B2" s="1" t="s">
        <v>4</v>
      </c>
      <c r="C2" s="1" t="s">
        <v>3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13</v>
      </c>
      <c r="K2" s="1" t="s">
        <v>14</v>
      </c>
      <c r="L2" s="1" t="s">
        <v>15</v>
      </c>
      <c r="M2" s="1" t="s">
        <v>16</v>
      </c>
    </row>
    <row r="3" spans="1:13" x14ac:dyDescent="0.25">
      <c r="A3" s="5" t="s">
        <v>1</v>
      </c>
      <c r="B3" s="3">
        <v>321</v>
      </c>
      <c r="C3" s="3">
        <v>325</v>
      </c>
      <c r="D3" s="3">
        <v>332</v>
      </c>
      <c r="E3" s="3">
        <v>351</v>
      </c>
      <c r="F3" s="3">
        <v>331</v>
      </c>
      <c r="G3" s="3">
        <v>329</v>
      </c>
      <c r="H3" s="3">
        <v>340</v>
      </c>
      <c r="I3" s="3">
        <v>344</v>
      </c>
      <c r="J3" s="3">
        <v>346</v>
      </c>
      <c r="K3" s="3">
        <v>333</v>
      </c>
      <c r="L3" s="3">
        <v>326</v>
      </c>
      <c r="M3" s="3">
        <v>332</v>
      </c>
    </row>
    <row r="4" spans="1:13" x14ac:dyDescent="0.25">
      <c r="A4" s="5" t="s">
        <v>12</v>
      </c>
      <c r="B4" s="3">
        <v>34296</v>
      </c>
      <c r="C4" s="3">
        <v>34152</v>
      </c>
      <c r="D4" s="3">
        <v>34130</v>
      </c>
      <c r="E4" s="3">
        <v>34337</v>
      </c>
      <c r="F4" s="3">
        <v>34342</v>
      </c>
      <c r="G4" s="3">
        <v>34564</v>
      </c>
      <c r="H4" s="3">
        <v>34632</v>
      </c>
      <c r="I4" s="3">
        <v>34894</v>
      </c>
      <c r="J4" s="3">
        <v>31571</v>
      </c>
      <c r="K4" s="3">
        <v>31383</v>
      </c>
      <c r="L4" s="3">
        <v>33624</v>
      </c>
      <c r="M4" s="3">
        <v>33615</v>
      </c>
    </row>
    <row r="5" spans="1:13" ht="13.8" thickBot="1" x14ac:dyDescent="0.3">
      <c r="A5" s="6" t="s">
        <v>0</v>
      </c>
      <c r="B5" s="2">
        <f>B3/B4</f>
        <v>9.359692092372288E-3</v>
      </c>
      <c r="C5" s="2">
        <f t="shared" ref="C5:D5" si="0">C3/C4</f>
        <v>9.5162801592878887E-3</v>
      </c>
      <c r="D5" s="2">
        <f t="shared" si="0"/>
        <v>9.7275124523879281E-3</v>
      </c>
      <c r="E5" s="2">
        <f t="shared" ref="E5:K5" si="1">E3/E4</f>
        <v>1.022220927862073E-2</v>
      </c>
      <c r="F5" s="2">
        <f t="shared" si="1"/>
        <v>9.638343719061207E-3</v>
      </c>
      <c r="G5" s="2">
        <f t="shared" si="1"/>
        <v>9.5185742390926972E-3</v>
      </c>
      <c r="H5" s="2">
        <f t="shared" si="1"/>
        <v>9.8175098175098171E-3</v>
      </c>
      <c r="I5" s="2">
        <f t="shared" si="1"/>
        <v>9.8584283831031124E-3</v>
      </c>
      <c r="J5" s="2">
        <f t="shared" si="1"/>
        <v>1.095942478857179E-2</v>
      </c>
      <c r="K5" s="2">
        <f t="shared" si="1"/>
        <v>1.061084026383711E-2</v>
      </c>
      <c r="L5" s="2">
        <f t="shared" ref="L5:M5" si="2">L3/L4</f>
        <v>9.6954556269331429E-3</v>
      </c>
      <c r="M5" s="2">
        <f t="shared" si="2"/>
        <v>9.876543209876543E-3</v>
      </c>
    </row>
    <row r="35" spans="1:1" x14ac:dyDescent="0.25">
      <c r="A35" s="7"/>
    </row>
    <row r="36" spans="1:1" x14ac:dyDescent="0.25">
      <c r="A36" s="8"/>
    </row>
    <row r="37" spans="1:1" x14ac:dyDescent="0.25">
      <c r="A37" s="7"/>
    </row>
  </sheetData>
  <pageMargins left="0.7" right="0.7" top="0.75" bottom="0.75" header="0.3" footer="0.3"/>
  <pageSetup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52" ma:contentTypeDescription="Create a new document." ma:contentTypeScope="" ma:versionID="de041a75d3bf9187ec42c5d0de3547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5fae9a6f124c2fcd08f6dfbb55f1d94c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Metric_x0020_Name" minOccurs="0"/>
                <xsd:element ref="ns3:Reporting_x0020_Frequency" minOccurs="0"/>
                <xsd:element ref="ns3:Report_x0020_Type" minOccurs="0"/>
                <xsd:element ref="ns3:Reported_x0020_Metric" minOccurs="0"/>
                <xsd:element ref="ns3:RMM" minOccurs="0"/>
                <xsd:element ref="ns1:PublishingStartDate" minOccurs="0"/>
                <xsd:element ref="ns1:PublishingExpirationDate" minOccurs="0"/>
                <xsd:element ref="ns3:RMM_x003a_Secondary_x0020_Report_x0020_Frequency" minOccurs="0"/>
                <xsd:element ref="ns3:RMM_x003a_Metric_x0020_Name" minOccurs="0"/>
                <xsd:element ref="ns3:RMM_x003a_Report_x0020_Frequency" minOccurs="0"/>
                <xsd:element ref="ns3:RMM_x003a_OC" minOccurs="0"/>
                <xsd:element ref="ns3:RMM_x003a_Reported_x0020_Metric" minOccurs="0"/>
                <xsd:element ref="ns3:RMM_x003a_PBR_x0020_Outcome" minOccurs="0"/>
                <xsd:element ref="ns3:RMM_x003a_Document_x0020_Name" minOccurs="0"/>
                <xsd:element ref="ns3:RMM_x003a_Report_x0020_Type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32" nillable="true" ma:displayName="Taxonomy Catch All Column" ma:hidden="true" ma:list="{8e3a9e49-f2bc-41c4-9b38-5f72ab4eb4f2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1" nillable="true" ma:displayName="PBR Outcome" ma:description="PBR Reporting Area" ma:internalName="Reporting_x0020_Area" ma:readOnly="false">
      <xsd:simpleType>
        <xsd:restriction base="dms:Text">
          <xsd:maxLength value="255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Metric_x0020_Name" ma:index="13" nillable="true" ma:displayName="Metric Name" ma:description="Specific Metric Reported by the Document" ma:internalName="Metric_x0020_Name" ma:readOnly="false">
      <xsd:simpleType>
        <xsd:restriction base="dms:Text">
          <xsd:maxLength value="255"/>
        </xsd:restriction>
      </xsd:simpleType>
    </xsd:element>
    <xsd:element name="Reporting_x0020_Frequency" ma:index="14" nillable="true" ma:displayName="Reporting Frequency" ma:description="1 Quarterly&#10;2 Semi-Annual&#10;3 Annual&#10;z None" ma:internalName="Reporting_x0020_Frequency" ma:readOnly="false">
      <xsd:simpleType>
        <xsd:restriction base="dms:Text">
          <xsd:maxLength value="255"/>
        </xsd:restriction>
      </xsd:simpleType>
    </xsd:element>
    <xsd:element name="Report_x0020_Type" ma:index="15" nillable="true" ma:displayName="Report Type" ma:internalName="Report_x0020_Type" ma:readOnly="false">
      <xsd:simpleType>
        <xsd:restriction base="dms:Text">
          <xsd:maxLength value="255"/>
        </xsd:restriction>
      </xsd:simpleType>
    </xsd:element>
    <xsd:element name="Reported_x0020_Metric" ma:index="16" nillable="true" ma:displayName="Reported Metric" ma:default="N/A" ma:description="Reported Metric" ma:internalName="Reported_x0020_Metr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1a LMI Energy Burden"/>
                    <xsd:enumeration value="01b Payment Arrangement"/>
                    <xsd:enumeration value="01c Disconnections"/>
                    <xsd:enumeration value="02a Credit Ratings"/>
                    <xsd:enumeration value="02b Third-Party Generation"/>
                    <xsd:enumeration value="03a Cost Control for Non-ARA Components"/>
                    <xsd:enumeration value="03b Rate Base per Customer"/>
                    <xsd:enumeration value="03c O&amp;M cost per Customer"/>
                    <xsd:enumeration value="03d Annual Revenue Growth"/>
                    <xsd:enumeration value="04a Program Participation"/>
                    <xsd:enumeration value="04b Green Button Connect My Data"/>
                    <xsd:enumeration value="04c Green Button Download My Data"/>
                    <xsd:enumeration value="04d TOU Participation"/>
                    <xsd:enumeration value="04e AMI Opt-Out"/>
                    <xsd:enumeration value="05a LMI Program Participation"/>
                    <xsd:enumeration value="06a DER Grid Services Capability"/>
                    <xsd:enumeration value="06b DER Grid Services Enrollment"/>
                    <xsd:enumeration value="06c DER Grid Services Utilization"/>
                    <xsd:enumeration value="06d DER Curtailment"/>
                    <xsd:enumeration value="07a Fleet Electrification"/>
                    <xsd:enumeration value="07b Measured EV Load (Energy)"/>
                    <xsd:enumeration value="07c Measured EV Load (Demand)"/>
                    <xsd:enumeration value="07d Estimated EV Load"/>
                    <xsd:enumeration value="07e EV Count"/>
                    <xsd:enumeration value="07f Ride Share Fueling Hubs"/>
                    <xsd:enumeration value="08a GHG Emissions"/>
                    <xsd:enumeration value="08b GHG Intensity"/>
                    <xsd:enumeration value="09a Avoided T&amp;D Investment"/>
                    <xsd:enumeration value="09b NWA Total Cost"/>
                    <xsd:enumeration value="10a Total DER Interconnection Time"/>
                    <xsd:enumeration value="10b N/A - Reserved for future scorecard"/>
                    <xsd:enumeration value="10c Truck Roll Response Time"/>
                    <xsd:enumeration value="10d IPP Interconnection"/>
                    <xsd:enumeration value="10e Interconnection Cost Overrun"/>
                    <xsd:enumeration value="11a Critical Load"/>
                    <xsd:enumeration value="11b NIMS Certification"/>
                    <xsd:enumeration value="11c Emergency Response Training"/>
                    <xsd:enumeration value="N/A List of Additional Reports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RMM" ma:index="17" nillable="true" ma:displayName="RMM" ma:description="Reported Metric Attributes" ma:list="{fbae5abc-f769-442a-b1b7-59f63b6780d5}" ma:internalName="RMM" ma:readOnly="false" ma:showField="Doc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Secondary_x0020_Report_x0020_Frequency" ma:index="20" nillable="true" ma:displayName="RMM:Secondary Report Frequency" ma:list="{fbae5abc-f769-442a-b1b7-59f63b6780d5}" ma:internalName="RMM_x003a_Secondary_x0020_Report_x0020_Frequency" ma:readOnly="true" ma:showField="Sec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Metric_x0020_Name" ma:index="21" nillable="true" ma:displayName="RMM:Metric Name" ma:list="{fbae5abc-f769-442a-b1b7-59f63b6780d5}" ma:internalName="RMM_x003a_Metric_x0020_Name" ma:readOnly="true" ma:showField="Metri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Frequency" ma:index="22" nillable="true" ma:displayName="RMM:Report Frequency" ma:list="{fbae5abc-f769-442a-b1b7-59f63b6780d5}" ma:internalName="RMM_x003a_Report_x0020_Frequency" ma:readOnly="true" ma:showField="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OC" ma:index="23" nillable="true" ma:displayName="RMM:OC" ma:list="{fbae5abc-f769-442a-b1b7-59f63b6780d5}" ma:internalName="RMM_x003a_OC" ma:readOnly="true" ma:showField="O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ed_x0020_Metric" ma:index="24" nillable="true" ma:displayName="RMM:Reported Metric" ma:list="{fbae5abc-f769-442a-b1b7-59f63b6780d5}" ma:internalName="RMM_x003a_Reported_x0020_Metric" ma:readOnly="true" ma:showField="RepMetri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PBR_x0020_Outcome" ma:index="25" nillable="true" ma:displayName="RMM:PBR Outcome" ma:list="{fbae5abc-f769-442a-b1b7-59f63b6780d5}" ma:internalName="RMM_x003a_PBR_x0020_Outcome" ma:readOnly="true" ma:showField="Titl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Document_x0020_Name" ma:index="26" nillable="true" ma:displayName="RMM:Document Name" ma:list="{fbae5abc-f769-442a-b1b7-59f63b6780d5}" ma:internalName="RMM_x003a_Document_x0020_Name" ma:readOnly="true" ma:showField="Do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Type" ma:index="27" nillable="true" ma:displayName="RMM:Report Type" ma:list="{fbae5abc-f769-442a-b1b7-59f63b6780d5}" ma:internalName="RMM_x003a_Report_x0020_Type" ma:readOnly="true" ma:showField="RepTyp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RMM xmlns="d308fceb-9ca2-4f99-a260-64602f61e6f4">
      <Value>22</Value>
    </RMM>
    <Report_x0020_Type xmlns="d308fceb-9ca2-4f99-a260-64602f61e6f4">Reported Metric;</Report_x0020_Type>
    <Metric_x0020_Name xmlns="d308fceb-9ca2-4f99-a260-64602f61e6f4">LMI Program Participation</Metric_x0020_Name>
    <Reported_x0020_Metric xmlns="d308fceb-9ca2-4f99-a260-64602f61e6f4">
      <Value>05a LMI Program Participation</Value>
    </Reported_x0020_Metric>
    <Data_x0020_Retention_x0020_Classification xmlns="f5822c99-9961-48ca-933e-5d90a4aa8158" xsi:nil="true"/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05 Customer Equity</Reporting_x0020_Area>
    <Reporting_x0020_Frequency xmlns="d308fceb-9ca2-4f99-a260-64602f61e6f4">1 Quarterly</Reporting_x0020_Frequency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</documentManagement>
</p:properties>
</file>

<file path=customXml/itemProps1.xml><?xml version="1.0" encoding="utf-8"?>
<ds:datastoreItem xmlns:ds="http://schemas.openxmlformats.org/officeDocument/2006/customXml" ds:itemID="{1281F260-C083-4F61-8582-7ECFA5189A5E}"/>
</file>

<file path=customXml/itemProps2.xml><?xml version="1.0" encoding="utf-8"?>
<ds:datastoreItem xmlns:ds="http://schemas.openxmlformats.org/officeDocument/2006/customXml" ds:itemID="{2959EA53-22C5-454B-9633-BF2BA9DBC3D3}"/>
</file>

<file path=customXml/itemProps3.xml><?xml version="1.0" encoding="utf-8"?>
<ds:datastoreItem xmlns:ds="http://schemas.openxmlformats.org/officeDocument/2006/customXml" ds:itemID="{94DB41C1-30E4-4560-8500-0A430363E2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05a_lmi_prog_partic_der</vt:lpstr>
      <vt:lpstr>05a_lmi_prog_partic_dr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2024-02-01T01:15:59Z</dcterms:created>
  <dcterms:modified xsi:type="dcterms:W3CDTF">2024-02-01T01:16:06Z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Secondary Reporting Fewuency">
    <vt:lpwstr>None</vt:lpwstr>
  </property>
  <property fmtid="{D5CDD505-2E9C-101B-9397-08002B2CF9AE}" pid="5" name="_dlc_DocIdItemGuid">
    <vt:lpwstr>790e9306-a106-4d25-a790-af66d6c00d77</vt:lpwstr>
  </property>
  <property fmtid="{D5CDD505-2E9C-101B-9397-08002B2CF9AE}" pid="6" name="RF">
    <vt:lpwstr>1 Quarterly</vt:lpwstr>
  </property>
  <property fmtid="{D5CDD505-2E9C-101B-9397-08002B2CF9AE}" pid="7" name="URL">
    <vt:lpwstr/>
  </property>
  <property fmtid="{D5CDD505-2E9C-101B-9397-08002B2CF9AE}" pid="8" name="SRF">
    <vt:lpwstr>None</vt:lpwstr>
  </property>
</Properties>
</file>