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theme/theme1.xml" ContentType="application/vnd.openxmlformats-officedocument.them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F8BADCD7-B476-46B5-8AB4-77B43CF6A69B}" xr6:coauthVersionLast="47" xr6:coauthVersionMax="47" xr10:uidLastSave="{00000000-0000-0000-0000-000000000000}"/>
  <bookViews>
    <workbookView xWindow="19090" yWindow="-27580" windowWidth="21820" windowHeight="38020" tabRatio="745" activeTab="3" xr2:uid="{00000000-000D-0000-FFFF-FFFF00000000}"/>
  </bookViews>
  <sheets>
    <sheet name="07 TOU Oahu Quarterly" sheetId="4" r:id="rId1"/>
    <sheet name="07 TOU Hawaii Quarterly" sheetId="7" r:id="rId2"/>
    <sheet name="07 TOU Maui Quarterly" sheetId="9" r:id="rId3"/>
    <sheet name="07 TOU Hawaiian Electric Qtr" sheetId="12" r:id="rId4"/>
  </sheets>
  <definedNames>
    <definedName name="A_Electric_Vehicle_TOU_Cust" localSheetId="1">OFFSET('07 TOU Hawaii Quarterly'!$B$13:$I$13,0,COUNTA('07 TOU Hawaii Quarterly'!$B$4:$ZZ$4)-8,1,8)</definedName>
    <definedName name="A_Electric_Vehicle_TOU_Cust" localSheetId="3">OFFSET('07 TOU Hawaiian Electric Qtr'!$B$14:$I$14,0,COUNTA('07 TOU Hawaiian Electric Qtr'!$B$4:$ZZ$4)-8,1,8)</definedName>
    <definedName name="A_Electric_Vehicle_TOU_Cust" localSheetId="2">OFFSET('07 TOU Maui Quarterly'!$B$12:$I$12,0,COUNTA('07 TOU Maui Quarterly'!$B$4:$ZZ$4)-8,1,8)</definedName>
    <definedName name="A_Electric_Vehicle_TOU_Cust" localSheetId="0">OFFSET('07 TOU Oahu Quarterly'!$B$14:$I$14,0,COUNTA('07 TOU Oahu Quarterly'!$B$4:$ZZ$4)-8,1,8)</definedName>
    <definedName name="A_Electric_Vehicle_TOU_Cust">OFFSET(#REF!,0,MAX(0,COUNTA(#REF!)-29),1,MIN(29,COUNTA(#REF!)))</definedName>
    <definedName name="A_Non_Electric_Vehicle_TOU_Cust" localSheetId="1">OFFSET('07 TOU Hawaii Quarterly'!$B$6:$I$6,0,COUNTA('07 TOU Hawaii Quarterly'!$B$4:$ZZ$4)-8,1,8)</definedName>
    <definedName name="A_Non_Electric_Vehicle_TOU_Cust" localSheetId="3">OFFSET('07 TOU Hawaiian Electric Qtr'!$B$6:$I$6,0,COUNTA('07 TOU Hawaiian Electric Qtr'!$B$4:$ZZ$4)-8,1,8)</definedName>
    <definedName name="A_Non_Electric_Vehicle_TOU_Cust" localSheetId="2">OFFSET('07 TOU Maui Quarterly'!$B$6:$I$6,0,COUNTA('07 TOU Maui Quarterly'!$B$4:$ZZ$4)-8,1,8)</definedName>
    <definedName name="A_Non_Electric_Vehicle_TOU_Cust" localSheetId="0">OFFSET('07 TOU Oahu Quarterly'!$B$6:$I$6,0,COUNTA('07 TOU Oahu Quarterly'!$B$4:$ZZ$4)-8,1,8)</definedName>
    <definedName name="A_Non_Electric_Vehicle_TOU_Cust">OFFSET(#REF!,0,MAX(0,COUNTA(#REF!)-29),1,MIN(29,COUNTA(#REF!)))</definedName>
    <definedName name="A_qtr" localSheetId="1">OFFSET('07 TOU Hawaii Quarterly'!$B$4:$I$4,0,COUNTA('07 TOU Hawaii Quarterly'!$B$4:$ZZ$4)-8,1,8)</definedName>
    <definedName name="A_qtr" localSheetId="3">OFFSET('07 TOU Hawaiian Electric Qtr'!$B$4:$I$4,0,COUNTA('07 TOU Hawaiian Electric Qtr'!$B$4:$ZZ$4)-8,1,8)</definedName>
    <definedName name="A_qtr" localSheetId="2">OFFSET('07 TOU Maui Quarterly'!$B$4:$I$4,0,COUNTA('07 TOU Maui Quarterly'!$B$4:$ZZ$4)-8,1,8)</definedName>
    <definedName name="A_qtr" localSheetId="0">OFFSET('07 TOU Oahu Quarterly'!$B$4:$I$4,0,COUNTA('07 TOU Oahu Quarterly'!$B$4:$ZZ$4)-8,1,8)</definedName>
    <definedName name="A_qtr">OFFSET(#REF!,0,MAX(0,COUNTA(#REF!)-29),1,MIN(29,COUNTA(#REF!)))</definedName>
    <definedName name="A_Schedule_DS" localSheetId="3">OFFSET('07 TOU Hawaiian Electric Qtr'!$B$10:$I$10,0,COUNTA('07 TOU Hawaiian Electric Qtr'!$B$4:$ZZ$4)-8,1,8)</definedName>
    <definedName name="A_Schedule_DS" localSheetId="0">OFFSET('07 TOU Oahu Quarterly'!$B$10:$I$10,0,COUNTA('07 TOU Oahu Quarterly'!$B$4:$ZZ$4)-8,1,8)</definedName>
    <definedName name="A_Schedule_EV_F" localSheetId="1">OFFSET('07 TOU Hawaii Quarterly'!$B$15:$I$15,0,COUNTA('07 TOU Hawaii Quarterly'!$B$4:$ZZ$4)-8,1,8)</definedName>
    <definedName name="A_Schedule_EV_F" localSheetId="3">OFFSET('07 TOU Hawaiian Electric Qtr'!$B$16:$I$16,0,COUNTA('07 TOU Hawaiian Electric Qtr'!$B$4:$ZZ$4)-8,1,8)</definedName>
    <definedName name="A_Schedule_EV_F" localSheetId="2">OFFSET('07 TOU Maui Quarterly'!$B$14:$I$14,0,COUNTA('07 TOU Maui Quarterly'!$B$4:$ZZ$4)-8,1,8)</definedName>
    <definedName name="A_Schedule_EV_F" localSheetId="0">OFFSET('07 TOU Oahu Quarterly'!$B$16:$I$16,0,COUNTA('07 TOU Oahu Quarterly'!$B$4:$ZZ$4)-8,1,8)</definedName>
    <definedName name="A_Schedule_G" localSheetId="1">OFFSET('07 TOU Hawaii Quarterly'!$B$8:$I$8,0,COUNTA('07 TOU Hawaii Quarterly'!$B$4:$ZZ$4)-8,1,8)</definedName>
    <definedName name="A_Schedule_G" localSheetId="3">OFFSET('07 TOU Hawaiian Electric Qtr'!$B$8:$I$8,0,COUNTA('07 TOU Hawaiian Electric Qtr'!$B$4:$ZZ$4)-8,1,8)</definedName>
    <definedName name="A_Schedule_G" localSheetId="2">OFFSET('07 TOU Maui Quarterly'!$B$8:$I$8,0,COUNTA('07 TOU Maui Quarterly'!$B$4:$ZZ$4)-8,1,8)</definedName>
    <definedName name="A_Schedule_G" localSheetId="0">OFFSET('07 TOU Oahu Quarterly'!$B$8:$I$8,0,COUNTA('07 TOU Oahu Quarterly'!$B$4:$ZZ$4)-8,1,8)</definedName>
    <definedName name="A_Schedule_J" localSheetId="1">OFFSET('07 TOU Hawaii Quarterly'!$B$9:$I$9,0,COUNTA('07 TOU Hawaii Quarterly'!$B$4:$ZZ$4)-8,1,8)</definedName>
    <definedName name="A_Schedule_J" localSheetId="3">OFFSET('07 TOU Hawaiian Electric Qtr'!$B$9:$I$9,0,COUNTA('07 TOU Hawaiian Electric Qtr'!$B$4:$ZZ$4)-8,1,8)</definedName>
    <definedName name="A_Schedule_J" localSheetId="2">OFFSET('07 TOU Maui Quarterly'!$B$9:$I$9,0,COUNTA('07 TOU Maui Quarterly'!$B$4:$ZZ$4)-8,1,8)</definedName>
    <definedName name="A_Schedule_J" localSheetId="0">OFFSET('07 TOU Oahu Quarterly'!$B$9:$I$9,0,COUNTA('07 TOU Oahu Quarterly'!$B$4:$ZZ$4)-8,1,8)</definedName>
    <definedName name="A_Schedule_P" localSheetId="1">OFFSET('07 TOU Hawaii Quarterly'!$B$10:$I$10,0,COUNTA('07 TOU Hawaii Quarterly'!$B$4:$ZZ$4)-8,1,8)</definedName>
    <definedName name="A_Schedule_P" localSheetId="3">OFFSET('07 TOU Hawaiian Electric Qtr'!$B$11:$I$11,0,COUNTA('07 TOU Hawaiian Electric Qtr'!$B$4:$ZZ$4)-8,1,8)</definedName>
    <definedName name="A_Schedule_P" localSheetId="2">OFFSET('07 TOU Maui Quarterly'!$B$10:$I$10,0,COUNTA('07 TOU Maui Quarterly'!$B$4:$ZZ$4)-8,1,8)</definedName>
    <definedName name="A_Schedule_P" localSheetId="0">OFFSET('07 TOU Oahu Quarterly'!$B$11:$I$11,0,COUNTA('07 TOU Oahu Quarterly'!$B$4:$ZZ$4)-8,1,8)</definedName>
    <definedName name="A_Schedule_R" localSheetId="1">OFFSET('07 TOU Hawaii Quarterly'!$B$14:$I$14,0,COUNTA('07 TOU Hawaii Quarterly'!$B$4:$ZZ$4)-8,1,8)</definedName>
    <definedName name="A_Schedule_R" localSheetId="3">OFFSET('07 TOU Hawaiian Electric Qtr'!$B$15:$I$15,0,COUNTA('07 TOU Hawaiian Electric Qtr'!$B$4:$ZZ$4)-8,1,8)</definedName>
    <definedName name="A_Schedule_R" localSheetId="2">OFFSET('07 TOU Maui Quarterly'!$B$13:$I$13,0,COUNTA('07 TOU Maui Quarterly'!$B$4:$ZZ$4)-8,1,8)</definedName>
    <definedName name="A_Schedule_R" localSheetId="0">OFFSET('07 TOU Oahu Quarterly'!$B$15:$I$15,0,COUNTA('07 TOU Oahu Quarterly'!$B$4:$ZZ$4)-8,1,8)</definedName>
    <definedName name="A_Schedule_U" localSheetId="1">OFFSET('07 TOU Hawaii Quarterly'!$B$11:$I$11,0,COUNTA('07 TOU Hawaii Quarterly'!$B$4:$ZZ$4)-8,1,8)</definedName>
    <definedName name="A_Schedule_U" localSheetId="3">OFFSET('07 TOU Hawaiian Electric Qtr'!$B$12:$I$12,0,COUNTA('07 TOU Hawaiian Electric Qtr'!$B$4:$ZZ$4)-8,1,8)</definedName>
    <definedName name="A_Schedule_U" localSheetId="0">OFFSET('07 TOU Oahu Quarterly'!$B$12:$I$12,0,COUNTA('07 TOU Oahu Quarterly'!$B$4:$ZZ$4)-8,1,8)</definedName>
    <definedName name="A_Total_TOU_Cust" localSheetId="1">OFFSET('07 TOU Hawaii Quarterly'!$B$17:$I$17,0,COUNTA('07 TOU Hawaii Quarterly'!$B$4:$ZZ$4)-8,1,8)</definedName>
    <definedName name="A_Total_TOU_Cust" localSheetId="3">OFFSET('07 TOU Hawaiian Electric Qtr'!$B$18:$I$18,0,COUNTA('07 TOU Hawaiian Electric Qtr'!$B$4:$ZZ$4)-8,1,8)</definedName>
    <definedName name="A_Total_TOU_Cust" localSheetId="2">OFFSET('07 TOU Maui Quarterly'!$B$16:$I$16,0,COUNTA('07 TOU Maui Quarterly'!$B$4:$ZZ$4)-8,1,8)</definedName>
    <definedName name="A_Total_TOU_Cust" localSheetId="0">OFFSET('07 TOU Oahu Quarterly'!$B$18:$I$18,0,COUNTA('07 TOU Oahu Quarterly'!$B$4:$ZZ$4)-8,1,8)</definedName>
    <definedName name="A_Total_TOU_Cust">OFFSET(#REF!,0,MAX(0,COUNTA(#REF!)-29),1,MIN(29,COUNTA(#REF!)))</definedName>
    <definedName name="PivotTable">#REF!</definedName>
    <definedName name="_xlnm.Print_Area" localSheetId="1">'07 TOU Hawaii Quarterly'!$A$1:$U$46</definedName>
    <definedName name="_xlnm.Print_Area" localSheetId="3">'07 TOU Hawaiian Electric Qtr'!$A$1:$X$47</definedName>
    <definedName name="_xlnm.Print_Area" localSheetId="2">'07 TOU Maui Quarterly'!$A$1:$U$45</definedName>
    <definedName name="_xlnm.Print_Area" localSheetId="0">'07 TOU Oahu Quarterly'!$A$1:$U$47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4" i="12" l="1"/>
  <c r="AA16" i="9"/>
  <c r="AB6" i="12" l="1"/>
  <c r="AB18" i="12" s="1"/>
  <c r="Y18" i="4" l="1"/>
  <c r="X16" i="9" l="1"/>
  <c r="W16" i="9"/>
  <c r="X17" i="7"/>
  <c r="W17" i="7"/>
  <c r="Q16" i="9" l="1"/>
  <c r="Q17" i="7"/>
  <c r="Q18" i="4"/>
  <c r="P16" i="9" l="1"/>
  <c r="P18" i="4"/>
  <c r="O16" i="9" l="1"/>
</calcChain>
</file>

<file path=xl/sharedStrings.xml><?xml version="1.0" encoding="utf-8"?>
<sst xmlns="http://schemas.openxmlformats.org/spreadsheetml/2006/main" count="260" uniqueCount="53">
  <si>
    <t xml:space="preserve"> </t>
  </si>
  <si>
    <t xml:space="preserve">       Non-Electric Vehicle TOU Customers</t>
  </si>
  <si>
    <t xml:space="preserve">                  Schedule R</t>
  </si>
  <si>
    <t xml:space="preserve">                  Schedule G</t>
  </si>
  <si>
    <t xml:space="preserve">                  Schedule J</t>
  </si>
  <si>
    <t xml:space="preserve">                  Schedule DS</t>
  </si>
  <si>
    <t xml:space="preserve">                  Schedule P</t>
  </si>
  <si>
    <t xml:space="preserve">                  Schedule U</t>
  </si>
  <si>
    <t>Time of Use (TOU) Rate Customers</t>
  </si>
  <si>
    <t xml:space="preserve">       Electric Vehicle TOU Customers</t>
  </si>
  <si>
    <t xml:space="preserve">       Total TOU Customers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</si>
  <si>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</si>
  <si>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</si>
  <si>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</si>
  <si>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</si>
  <si>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</si>
  <si>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</si>
  <si>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</si>
  <si>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</si>
  <si>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</si>
  <si>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</si>
  <si>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</si>
  <si>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</si>
  <si>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</si>
  <si>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</si>
  <si>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</si>
  <si>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</si>
  <si>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</si>
  <si>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</si>
  <si>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</si>
  <si>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</si>
  <si>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</si>
  <si>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</si>
  <si>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Total Hawaiian Electric</t>
  </si>
  <si>
    <t>Hawai‘i Island</t>
  </si>
  <si>
    <t>O‘ahu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</si>
  <si>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</si>
  <si>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</si>
  <si>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</si>
  <si>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</si>
  <si>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</si>
  <si>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</si>
  <si>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</si>
  <si>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</si>
  <si>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</si>
  <si>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</si>
  <si>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</si>
  <si>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</si>
  <si>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</si>
  <si>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</si>
  <si>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 xml:space="preserve">                  Schedule EV-F, EV-J, EV-P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</si>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</sst>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164" fontId="7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65" fontId="3" fillId="0" borderId="0" xfId="29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0">
    <cellStyle name="Comma" xfId="29" builtinId="3"/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" xr:uid="{00000000-0005-0000-0000-00000C000000}"/>
    <cellStyle name="Normal 2 2" xfId="12" xr:uid="{00000000-0005-0000-0000-00000D000000}"/>
    <cellStyle name="Normal 2 2 2" xfId="13" xr:uid="{00000000-0005-0000-0000-00000E000000}"/>
    <cellStyle name="Normal 2 2 2 2" xfId="14" xr:uid="{00000000-0005-0000-0000-00000F000000}"/>
    <cellStyle name="Normal 2 2 3" xfId="15" xr:uid="{00000000-0005-0000-0000-000010000000}"/>
    <cellStyle name="Normal 2 2 4" xfId="16" xr:uid="{00000000-0005-0000-0000-000011000000}"/>
    <cellStyle name="Normal 2 3" xfId="17" xr:uid="{00000000-0005-0000-0000-000012000000}"/>
    <cellStyle name="Normal 3" xfId="18" xr:uid="{00000000-0005-0000-0000-000013000000}"/>
    <cellStyle name="Normal 3 2" xfId="19" xr:uid="{00000000-0005-0000-0000-000014000000}"/>
    <cellStyle name="Normal 3 3" xfId="20" xr:uid="{00000000-0005-0000-0000-000015000000}"/>
    <cellStyle name="Normal 4" xfId="21" xr:uid="{00000000-0005-0000-0000-000016000000}"/>
    <cellStyle name="Normal 4 2" xfId="22" xr:uid="{00000000-0005-0000-0000-000017000000}"/>
    <cellStyle name="Normal 5" xfId="23" xr:uid="{00000000-0005-0000-0000-000018000000}"/>
    <cellStyle name="Percent 2" xfId="24" xr:uid="{00000000-0005-0000-0000-000019000000}"/>
    <cellStyle name="Percent 2 2" xfId="25" xr:uid="{00000000-0005-0000-0000-00001A000000}"/>
    <cellStyle name="Percent 3" xfId="26" xr:uid="{00000000-0005-0000-0000-00001B000000}"/>
    <cellStyle name="Percent 4" xfId="27" xr:uid="{00000000-0005-0000-0000-00001C000000}"/>
    <cellStyle name="Percent 9" xfId="28" xr:uid="{00000000-0005-0000-0000-00001D000000}"/>
  </cellStyles>
  <dxfs count="0"/>
  <tableStyles count="0" defaultTableStyle="TableStyleMedium2" defaultPivotStyle="PivotStyleLight16"/>
  <colors>
    <mruColors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ahu </a:t>
            </a:r>
          </a:p>
          <a:p>
            <a:pPr>
              <a:defRPr/>
            </a:pPr>
            <a:r>
              <a:rPr lang="en-US"/>
              <a:t>Time of Use Rate Customers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6645234374604909"/>
          <c:w val="0.81456103394800972"/>
          <c:h val="0.707508786835171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'07 TOU Oahu Quarterly'!$A$6</c:f>
              <c:strCache>
                <c:ptCount val="1"/>
                <c:pt idx="0">
                  <c:v>       Non-Electric Vehicle TOU Customers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'07 TOU Oahu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Oahu Quarterly'!A_Non_Electric_Vehicle_TOU_Cust</c:f>
              <c:numCache>
                <c:formatCode>General</c:formatCode>
                <c:ptCount val="8"/>
                <c:pt idx="0">
                  <c:v>1911</c:v>
                </c:pt>
                <c:pt idx="1">
                  <c:v>1973</c:v>
                </c:pt>
                <c:pt idx="2">
                  <c:v>2026</c:v>
                </c:pt>
                <c:pt idx="3">
                  <c:v>2092</c:v>
                </c:pt>
                <c:pt idx="4">
                  <c:v>2097</c:v>
                </c:pt>
                <c:pt idx="5">
                  <c:v>2067</c:v>
                </c:pt>
                <c:pt idx="6">
                  <c:v>2008</c:v>
                </c:pt>
                <c:pt idx="7">
                  <c:v>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A-4501-834C-2641C0021403}"/>
            </c:ext>
          </c:extLst>
        </c:ser>
        <c:ser>
          <c:idx val="1"/>
          <c:order val="1"/>
          <c:tx>
            <c:strRef>
              <c:f>'07 TOU Oahu Quarterly'!$A$14</c:f>
              <c:strCache>
                <c:ptCount val="1"/>
                <c:pt idx="0">
                  <c:v>       Electric Vehicle TOU Customers</c:v>
                </c:pt>
              </c:strCache>
            </c:strRef>
          </c:tx>
          <c:invertIfNegative val="0"/>
          <c:cat>
            <c:strRef>
              <c:f>'07 TOU Oahu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Oahu Quarterly'!A_Electric_Vehicle_TOU_Cust</c:f>
              <c:numCache>
                <c:formatCode>General</c:formatCode>
                <c:ptCount val="8"/>
                <c:pt idx="0">
                  <c:v>272</c:v>
                </c:pt>
                <c:pt idx="1">
                  <c:v>269</c:v>
                </c:pt>
                <c:pt idx="2">
                  <c:v>267</c:v>
                </c:pt>
                <c:pt idx="3">
                  <c:v>263</c:v>
                </c:pt>
                <c:pt idx="4">
                  <c:v>263</c:v>
                </c:pt>
                <c:pt idx="5">
                  <c:v>262</c:v>
                </c:pt>
                <c:pt idx="6">
                  <c:v>263</c:v>
                </c:pt>
                <c:pt idx="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A-4501-834C-2641C0021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03965056"/>
        <c:axId val="103966592"/>
      </c:barChart>
      <c:lineChart>
        <c:grouping val="standard"/>
        <c:varyColors val="0"/>
        <c:ser>
          <c:idx val="2"/>
          <c:order val="2"/>
          <c:tx>
            <c:strRef>
              <c:f>'07 TOU Oahu Quarterly'!$A$18</c:f>
              <c:strCache>
                <c:ptCount val="1"/>
                <c:pt idx="0">
                  <c:v>       Total TOU Customers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2012Q1</c:v>
              </c:pt>
              <c:pt idx="2">
                <c:v>2012Q2</c:v>
              </c:pt>
              <c:pt idx="4">
                <c:v>2012Q3</c:v>
              </c:pt>
              <c:pt idx="6">
                <c:v>2012Q4</c:v>
              </c:pt>
              <c:pt idx="8">
                <c:v>2013Q1</c:v>
              </c:pt>
              <c:pt idx="10">
                <c:v>2013Q2</c:v>
              </c:pt>
              <c:pt idx="12">
                <c:v>2013Q3</c:v>
              </c:pt>
              <c:pt idx="14">
                <c:v>2013Q4</c:v>
              </c:pt>
            </c:strLit>
          </c:cat>
          <c:val>
            <c:numRef>
              <c:f>'07 TOU Oahu Quarterly'!A_Total_TOU_Cust</c:f>
              <c:numCache>
                <c:formatCode>General</c:formatCode>
                <c:ptCount val="8"/>
                <c:pt idx="0">
                  <c:v>2183</c:v>
                </c:pt>
                <c:pt idx="1">
                  <c:v>2242</c:v>
                </c:pt>
                <c:pt idx="2">
                  <c:v>2293</c:v>
                </c:pt>
                <c:pt idx="3">
                  <c:v>2355</c:v>
                </c:pt>
                <c:pt idx="4">
                  <c:v>2360</c:v>
                </c:pt>
                <c:pt idx="5">
                  <c:v>2329</c:v>
                </c:pt>
                <c:pt idx="6">
                  <c:v>2271</c:v>
                </c:pt>
                <c:pt idx="7">
                  <c:v>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A-4501-834C-2641C0021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65056"/>
        <c:axId val="103966592"/>
      </c:lineChart>
      <c:catAx>
        <c:axId val="1039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966592"/>
        <c:crossesAt val="0"/>
        <c:auto val="1"/>
        <c:lblAlgn val="ctr"/>
        <c:lblOffset val="100"/>
        <c:tickLblSkip val="1"/>
        <c:noMultiLvlLbl val="0"/>
      </c:catAx>
      <c:valAx>
        <c:axId val="10396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4.1930841187090943E-2"/>
              <c:y val="0.33025270685094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965056"/>
        <c:crosses val="autoZero"/>
        <c:crossBetween val="between"/>
        <c:majorUnit val="500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359313454916848"/>
          <c:y val="0.92785378706274435"/>
          <c:w val="0.75281358070584525"/>
          <c:h val="5.6731954748431013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Hawai</a:t>
            </a:r>
            <a:r>
              <a:rPr lang="en-US" sz="1800" b="1" i="0" u="none" strike="noStrike" baseline="0">
                <a:effectLst/>
              </a:rPr>
              <a:t>‘</a:t>
            </a:r>
            <a:r>
              <a:rPr lang="en-US"/>
              <a:t>i Island </a:t>
            </a:r>
          </a:p>
          <a:p>
            <a:pPr>
              <a:defRPr/>
            </a:pPr>
            <a:r>
              <a:rPr lang="en-US"/>
              <a:t>Time of Use Rate Customers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2982645563954"/>
          <c:y val="0.15103808555722439"/>
          <c:w val="0.81810586809368446"/>
          <c:h val="0.68695644258340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'07 TOU Hawaii Quarterly'!$A$6</c:f>
              <c:strCache>
                <c:ptCount val="1"/>
                <c:pt idx="0">
                  <c:v>       Non-Electric Vehicle TOU Customers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'07 TOU Hawaii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Hawaii Quarterly'!A_Non_Electric_Vehicle_TOU_Cust</c:f>
              <c:numCache>
                <c:formatCode>General</c:formatCode>
                <c:ptCount val="8"/>
                <c:pt idx="0">
                  <c:v>682</c:v>
                </c:pt>
                <c:pt idx="1">
                  <c:v>722</c:v>
                </c:pt>
                <c:pt idx="2">
                  <c:v>755</c:v>
                </c:pt>
                <c:pt idx="3">
                  <c:v>777</c:v>
                </c:pt>
                <c:pt idx="4">
                  <c:v>770</c:v>
                </c:pt>
                <c:pt idx="5">
                  <c:v>752</c:v>
                </c:pt>
                <c:pt idx="6">
                  <c:v>735</c:v>
                </c:pt>
                <c:pt idx="7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A-448E-9081-7AA9D9504516}"/>
            </c:ext>
          </c:extLst>
        </c:ser>
        <c:ser>
          <c:idx val="1"/>
          <c:order val="1"/>
          <c:tx>
            <c:strRef>
              <c:f>'07 TOU Hawaii Quarterly'!$A$13</c:f>
              <c:strCache>
                <c:ptCount val="1"/>
                <c:pt idx="0">
                  <c:v>       Electric Vehicle TOU Customers</c:v>
                </c:pt>
              </c:strCache>
            </c:strRef>
          </c:tx>
          <c:invertIfNegative val="0"/>
          <c:cat>
            <c:strRef>
              <c:f>'07 TOU Hawaii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Hawaii Quarterly'!A_Electric_Vehicle_TOU_Cust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A-448E-9081-7AA9D950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22387072"/>
        <c:axId val="122397056"/>
      </c:barChart>
      <c:lineChart>
        <c:grouping val="standard"/>
        <c:varyColors val="0"/>
        <c:ser>
          <c:idx val="2"/>
          <c:order val="2"/>
          <c:tx>
            <c:strRef>
              <c:f>'07 TOU Hawaii Quarterly'!$A$17</c:f>
              <c:strCache>
                <c:ptCount val="1"/>
                <c:pt idx="0">
                  <c:v>       Total TOU Customers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TOU Hawaii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Hawaii Quarterly'!A_Total_TOU_Cust</c:f>
              <c:numCache>
                <c:formatCode>General</c:formatCode>
                <c:ptCount val="8"/>
                <c:pt idx="0">
                  <c:v>692</c:v>
                </c:pt>
                <c:pt idx="1">
                  <c:v>732</c:v>
                </c:pt>
                <c:pt idx="2">
                  <c:v>765</c:v>
                </c:pt>
                <c:pt idx="3">
                  <c:v>787</c:v>
                </c:pt>
                <c:pt idx="4">
                  <c:v>779</c:v>
                </c:pt>
                <c:pt idx="5">
                  <c:v>761</c:v>
                </c:pt>
                <c:pt idx="6">
                  <c:v>742</c:v>
                </c:pt>
                <c:pt idx="7">
                  <c:v>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1A-448E-9081-7AA9D950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87072"/>
        <c:axId val="122397056"/>
      </c:lineChart>
      <c:catAx>
        <c:axId val="1223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97056"/>
        <c:crossesAt val="0"/>
        <c:auto val="1"/>
        <c:lblAlgn val="ctr"/>
        <c:lblOffset val="100"/>
        <c:tickLblSkip val="1"/>
        <c:noMultiLvlLbl val="0"/>
      </c:catAx>
      <c:valAx>
        <c:axId val="122397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4.1930841187090943E-2"/>
              <c:y val="0.33025270685094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387072"/>
        <c:crosses val="autoZero"/>
        <c:crossBetween val="between"/>
        <c:majorUnit val="100"/>
        <c:minorUnit val="2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234308433006522"/>
          <c:y val="0.9021633567480366"/>
          <c:w val="0.75531368064525028"/>
          <c:h val="3.8748653528135571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Maui County </a:t>
            </a:r>
          </a:p>
          <a:p>
            <a:pPr>
              <a:defRPr/>
            </a:pPr>
            <a:r>
              <a:rPr lang="en-US"/>
              <a:t>Time of Use Rate Customers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87155860836546"/>
          <c:y val="0.15387371861536175"/>
          <c:w val="0.79016033886853254"/>
          <c:h val="0.68668984301490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'07 TOU Maui Quarterly'!$A$6</c:f>
              <c:strCache>
                <c:ptCount val="1"/>
                <c:pt idx="0">
                  <c:v>       Non-Electric Vehicle TOU Customers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'07 TOU Maui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Maui Quarterly'!A_Non_Electric_Vehicle_TOU_Cust</c:f>
              <c:numCache>
                <c:formatCode>General</c:formatCode>
                <c:ptCount val="8"/>
                <c:pt idx="0">
                  <c:v>324</c:v>
                </c:pt>
                <c:pt idx="1">
                  <c:v>334</c:v>
                </c:pt>
                <c:pt idx="2">
                  <c:v>349</c:v>
                </c:pt>
                <c:pt idx="3">
                  <c:v>350</c:v>
                </c:pt>
                <c:pt idx="4">
                  <c:v>345</c:v>
                </c:pt>
                <c:pt idx="5">
                  <c:v>338</c:v>
                </c:pt>
                <c:pt idx="6">
                  <c:v>323</c:v>
                </c:pt>
                <c:pt idx="7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F-4FA5-B9D0-D5F723409024}"/>
            </c:ext>
          </c:extLst>
        </c:ser>
        <c:ser>
          <c:idx val="1"/>
          <c:order val="1"/>
          <c:tx>
            <c:strRef>
              <c:f>'07 TOU Maui Quarterly'!$A$12</c:f>
              <c:strCache>
                <c:ptCount val="1"/>
                <c:pt idx="0">
                  <c:v>       Electric Vehicle TOU Customers</c:v>
                </c:pt>
              </c:strCache>
            </c:strRef>
          </c:tx>
          <c:invertIfNegative val="0"/>
          <c:cat>
            <c:strRef>
              <c:f>'07 TOU Maui Quarterly'!A_qtr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Maui Quarterly'!A_Electric_Vehicle_TOU_Cust</c:f>
              <c:numCache>
                <c:formatCode>General</c:formatCode>
                <c:ptCount val="8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F-4FA5-B9D0-D5F72340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23581952"/>
        <c:axId val="123583488"/>
      </c:barChart>
      <c:lineChart>
        <c:grouping val="standard"/>
        <c:varyColors val="0"/>
        <c:ser>
          <c:idx val="2"/>
          <c:order val="2"/>
          <c:tx>
            <c:strRef>
              <c:f>'07 TOU Maui Quarterly'!$A$16</c:f>
              <c:strCache>
                <c:ptCount val="1"/>
                <c:pt idx="0">
                  <c:v>       Total TOU Customers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6893870314629331E-2"/>
                  <c:y val="-2.338476476567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9F-4FA5-B9D0-D5F723409024}"/>
                </c:ext>
              </c:extLst>
            </c:dLbl>
            <c:dLbl>
              <c:idx val="5"/>
              <c:layout>
                <c:manualLayout>
                  <c:x val="-1.6893870314629331E-2"/>
                  <c:y val="-2.338476476567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9F-4FA5-B9D0-D5F72340902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2012Q1</c:v>
              </c:pt>
              <c:pt idx="2">
                <c:v>2012Q2</c:v>
              </c:pt>
              <c:pt idx="4">
                <c:v>2012Q3</c:v>
              </c:pt>
              <c:pt idx="6">
                <c:v>2012Q4</c:v>
              </c:pt>
              <c:pt idx="8">
                <c:v>2013Q1</c:v>
              </c:pt>
              <c:pt idx="10">
                <c:v>2013Q2</c:v>
              </c:pt>
              <c:pt idx="12">
                <c:v>2013Q3</c:v>
              </c:pt>
              <c:pt idx="14">
                <c:v>2013Q4</c:v>
              </c:pt>
            </c:strLit>
          </c:cat>
          <c:val>
            <c:numRef>
              <c:f>'07 TOU Maui Quarterly'!A_Total_TOU_Cust</c:f>
              <c:numCache>
                <c:formatCode>General</c:formatCode>
                <c:ptCount val="8"/>
                <c:pt idx="0">
                  <c:v>351</c:v>
                </c:pt>
                <c:pt idx="1">
                  <c:v>361</c:v>
                </c:pt>
                <c:pt idx="2">
                  <c:v>376</c:v>
                </c:pt>
                <c:pt idx="3">
                  <c:v>377</c:v>
                </c:pt>
                <c:pt idx="4">
                  <c:v>372</c:v>
                </c:pt>
                <c:pt idx="5">
                  <c:v>365</c:v>
                </c:pt>
                <c:pt idx="6">
                  <c:v>348</c:v>
                </c:pt>
                <c:pt idx="7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9F-4FA5-B9D0-D5F72340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81952"/>
        <c:axId val="123583488"/>
      </c:lineChart>
      <c:catAx>
        <c:axId val="1235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83488"/>
        <c:crossesAt val="0"/>
        <c:auto val="1"/>
        <c:lblAlgn val="ctr"/>
        <c:lblOffset val="100"/>
        <c:tickLblSkip val="1"/>
        <c:noMultiLvlLbl val="0"/>
      </c:catAx>
      <c:valAx>
        <c:axId val="12358348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4.1930841187090943E-2"/>
              <c:y val="0.33025270685094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581952"/>
        <c:crosses val="autoZero"/>
        <c:crossBetween val="between"/>
        <c:majorUnit val="50"/>
        <c:minorUnit val="25"/>
      </c:valAx>
    </c:plotArea>
    <c:legend>
      <c:legendPos val="b"/>
      <c:layout>
        <c:manualLayout>
          <c:xMode val="edge"/>
          <c:yMode val="edge"/>
          <c:x val="4.4293828464024021E-2"/>
          <c:y val="0.89413103550735407"/>
          <c:w val="0.89999992575185528"/>
          <c:h val="5.0523052542960432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Total Hawaiian Electric </a:t>
            </a:r>
          </a:p>
          <a:p>
            <a:pPr>
              <a:defRPr/>
            </a:pPr>
            <a:r>
              <a:rPr lang="en-US"/>
              <a:t>Time of Use Rate Customers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397995705082"/>
          <c:y val="0.1741594728404614"/>
          <c:w val="0.81503626801876061"/>
          <c:h val="0.684387399551934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'07 TOU Hawaiian Electric Qtr'!$A$6</c:f>
              <c:strCache>
                <c:ptCount val="1"/>
                <c:pt idx="0">
                  <c:v>       Non-Electric Vehicle TOU Customers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'07 TOU Hawaiian Electric Qtr'!A_qtr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Hawaiian Electric Qtr'!A_Non_Electric_Vehicle_TOU_Cust</c:f>
              <c:numCache>
                <c:formatCode>General</c:formatCode>
                <c:ptCount val="8"/>
                <c:pt idx="0">
                  <c:v>2917</c:v>
                </c:pt>
                <c:pt idx="1">
                  <c:v>3029</c:v>
                </c:pt>
                <c:pt idx="2">
                  <c:v>3130</c:v>
                </c:pt>
                <c:pt idx="3">
                  <c:v>3219</c:v>
                </c:pt>
                <c:pt idx="4">
                  <c:v>3212</c:v>
                </c:pt>
                <c:pt idx="5">
                  <c:v>3157</c:v>
                </c:pt>
                <c:pt idx="6">
                  <c:v>3066</c:v>
                </c:pt>
                <c:pt idx="7">
                  <c:v>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0-4FA6-AA6C-731E9460BFB8}"/>
            </c:ext>
          </c:extLst>
        </c:ser>
        <c:ser>
          <c:idx val="1"/>
          <c:order val="1"/>
          <c:tx>
            <c:strRef>
              <c:f>'07 TOU Hawaiian Electric Qtr'!$A$14</c:f>
              <c:strCache>
                <c:ptCount val="1"/>
                <c:pt idx="0">
                  <c:v>       Electric Vehicle TOU Customers</c:v>
                </c:pt>
              </c:strCache>
            </c:strRef>
          </c:tx>
          <c:invertIfNegative val="0"/>
          <c:cat>
            <c:strRef>
              <c:f>'07 TOU Hawaiian Electric Qtr'!A_qtr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'07 TOU Hawaiian Electric Qtr'!A_Electric_Vehicle_TOU_Cust</c:f>
              <c:numCache>
                <c:formatCode>General</c:formatCode>
                <c:ptCount val="8"/>
                <c:pt idx="0">
                  <c:v>309</c:v>
                </c:pt>
                <c:pt idx="1">
                  <c:v>306</c:v>
                </c:pt>
                <c:pt idx="2">
                  <c:v>304</c:v>
                </c:pt>
                <c:pt idx="3">
                  <c:v>300</c:v>
                </c:pt>
                <c:pt idx="4">
                  <c:v>299</c:v>
                </c:pt>
                <c:pt idx="5">
                  <c:v>298</c:v>
                </c:pt>
                <c:pt idx="6">
                  <c:v>295</c:v>
                </c:pt>
                <c:pt idx="7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0-4FA6-AA6C-731E9460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06120448"/>
        <c:axId val="206121984"/>
      </c:barChart>
      <c:lineChart>
        <c:grouping val="standard"/>
        <c:varyColors val="0"/>
        <c:ser>
          <c:idx val="2"/>
          <c:order val="2"/>
          <c:tx>
            <c:strRef>
              <c:f>'07 TOU Hawaiian Electric Qtr'!$A$18</c:f>
              <c:strCache>
                <c:ptCount val="1"/>
                <c:pt idx="0">
                  <c:v>       Total TOU Customers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2012Q1</c:v>
              </c:pt>
              <c:pt idx="2">
                <c:v>2012Q2</c:v>
              </c:pt>
              <c:pt idx="4">
                <c:v>2012Q3</c:v>
              </c:pt>
              <c:pt idx="6">
                <c:v>2012Q4</c:v>
              </c:pt>
              <c:pt idx="8">
                <c:v>2013Q1</c:v>
              </c:pt>
              <c:pt idx="10">
                <c:v>2013Q2</c:v>
              </c:pt>
              <c:pt idx="12">
                <c:v>2013Q3</c:v>
              </c:pt>
              <c:pt idx="14">
                <c:v>2013Q4</c:v>
              </c:pt>
            </c:strLit>
          </c:cat>
          <c:val>
            <c:numRef>
              <c:f>'07 TOU Hawaiian Electric Qtr'!A_Total_TOU_Cust</c:f>
              <c:numCache>
                <c:formatCode>General</c:formatCode>
                <c:ptCount val="8"/>
                <c:pt idx="0">
                  <c:v>3226</c:v>
                </c:pt>
                <c:pt idx="1">
                  <c:v>3335</c:v>
                </c:pt>
                <c:pt idx="2">
                  <c:v>3434</c:v>
                </c:pt>
                <c:pt idx="3">
                  <c:v>3519</c:v>
                </c:pt>
                <c:pt idx="4">
                  <c:v>3511</c:v>
                </c:pt>
                <c:pt idx="5">
                  <c:v>3455</c:v>
                </c:pt>
                <c:pt idx="6">
                  <c:v>3361</c:v>
                </c:pt>
                <c:pt idx="7">
                  <c:v>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0-4FA6-AA6C-731E9460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20448"/>
        <c:axId val="206121984"/>
      </c:lineChart>
      <c:catAx>
        <c:axId val="2061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121984"/>
        <c:crossesAt val="0"/>
        <c:auto val="1"/>
        <c:lblAlgn val="ctr"/>
        <c:lblOffset val="100"/>
        <c:tickLblSkip val="1"/>
        <c:noMultiLvlLbl val="0"/>
      </c:catAx>
      <c:valAx>
        <c:axId val="20612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Customers</a:t>
                </a:r>
              </a:p>
            </c:rich>
          </c:tx>
          <c:layout>
            <c:manualLayout>
              <c:xMode val="edge"/>
              <c:yMode val="edge"/>
              <c:x val="4.1930841187090943E-2"/>
              <c:y val="0.33025270685094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120448"/>
        <c:crosses val="autoZero"/>
        <c:crossBetween val="between"/>
        <c:majorUnit val="500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244938235597194"/>
          <c:y val="0.92014665796833195"/>
          <c:w val="0.75510123528805606"/>
          <c:h val="5.1593868685489458E-2"/>
        </c:manualLayout>
      </c:layout>
      <c:overlay val="0"/>
    </c:legend>
    <c:plotVisOnly val="1"/>
    <c:dispBlanksAs val="span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18</xdr:row>
      <xdr:rowOff>108857</xdr:rowOff>
    </xdr:from>
    <xdr:to>
      <xdr:col>0</xdr:col>
      <xdr:colOff>6845300</xdr:colOff>
      <xdr:row>44</xdr:row>
      <xdr:rowOff>99332</xdr:rowOff>
    </xdr:to>
    <xdr:graphicFrame macro="">
      <xdr:nvGraphicFramePr>
        <xdr:cNvPr id="2" name="07_tou_oahu_quarterly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0.16095</cdr:x>
      <cdr:y>0.57162</cdr:y>
    </cdr:from>
    <cdr:to>
      <cdr:x>0.25238</cdr:x>
      <cdr:y>0.78251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9726" y="2478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381454</xdr:colOff>
      <xdr:row>17</xdr:row>
      <xdr:rowOff>95251</xdr:rowOff>
    </xdr:from>
    <xdr:to>
      <xdr:col>0</xdr:col>
      <xdr:colOff>7049408</xdr:colOff>
      <xdr:row>43</xdr:row>
      <xdr:rowOff>85726</xdr:rowOff>
    </xdr:to>
    <xdr:graphicFrame macro="">
      <xdr:nvGraphicFramePr>
        <xdr:cNvPr id="2" name="07_tou_hawaii_quarterly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0.16095</cdr:x>
      <cdr:y>0.57162</cdr:y>
    </cdr:from>
    <cdr:to>
      <cdr:x>0.25238</cdr:x>
      <cdr:y>0.78251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9726" y="2478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0.12996</cdr:x>
      <cdr:y>0.81503</cdr:y>
    </cdr:from>
    <cdr:to>
      <cdr:x>0.76541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5645993-9759-4420-A779-D90E431C3326}"/>
            </a:ext>
          </a:extLst>
        </cdr:cNvPr>
        <cdr:cNvSpPr txBox="1"/>
      </cdr:nvSpPr>
      <cdr:spPr>
        <a:xfrm xmlns:a="http://schemas.openxmlformats.org/drawingml/2006/main">
          <a:off x="863600" y="4029075"/>
          <a:ext cx="42227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379640</xdr:colOff>
      <xdr:row>16</xdr:row>
      <xdr:rowOff>168728</xdr:rowOff>
    </xdr:from>
    <xdr:to>
      <xdr:col>0</xdr:col>
      <xdr:colOff>7063469</xdr:colOff>
      <xdr:row>43</xdr:row>
      <xdr:rowOff>73478</xdr:rowOff>
    </xdr:to>
    <xdr:graphicFrame macro="">
      <xdr:nvGraphicFramePr>
        <xdr:cNvPr id="2" name="07_tou_maui_quarterlych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0.16095</cdr:x>
      <cdr:y>0.57162</cdr:y>
    </cdr:from>
    <cdr:to>
      <cdr:x>0.25238</cdr:x>
      <cdr:y>0.78251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9726" y="2478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300717</xdr:colOff>
      <xdr:row>18</xdr:row>
      <xdr:rowOff>68036</xdr:rowOff>
    </xdr:from>
    <xdr:to>
      <xdr:col>0</xdr:col>
      <xdr:colOff>6964135</xdr:colOff>
      <xdr:row>44</xdr:row>
      <xdr:rowOff>58511</xdr:rowOff>
    </xdr:to>
    <xdr:graphicFrame macro="">
      <xdr:nvGraphicFramePr>
        <xdr:cNvPr id="2" name="07_tou_hawaiian_electric_qtrch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0.16095</cdr:x>
      <cdr:y>0.57162</cdr:y>
    </cdr:from>
    <cdr:to>
      <cdr:x>0.25238</cdr:x>
      <cdr:y>0.78251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9726" y="24784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19"/>
  <sheetViews>
    <sheetView zoomScaleNormal="100" zoomScaleSheetLayoutView="80" workbookViewId="0">
      <pane xSplit="1" ySplit="18" topLeftCell="AC19" activePane="bottomRight" state="frozen"/>
      <selection pane="topRight" activeCell="B1" sqref="B1"/>
      <selection pane="bottomLeft" activeCell="A19" sqref="A19"/>
      <selection pane="bottomRight"/>
    </sheetView>
  </sheetViews>
  <sheetFormatPr defaultRowHeight="14.4" x14ac:dyDescent="0.3"/>
  <cols>
    <col min="1" max="1" width="109" customWidth="1"/>
    <col min="2" max="9" width="11" customWidth="1"/>
    <col min="16" max="17" width="11.33203125" bestFit="1" customWidth="1"/>
    <col min="18" max="18" width="10.88671875" bestFit="1" customWidth="1"/>
    <col min="19" max="22" width="11.33203125" bestFit="1" customWidth="1"/>
    <col min="23" max="25" width="11.88671875" bestFit="1" customWidth="1"/>
    <col min="26" max="26" width="10.88671875" bestFit="1" customWidth="1"/>
    <col min="27" max="30" width="11.33203125" customWidth="1"/>
    <col min="31" max="32" width="11.88671875" bestFit="1" customWidth="1"/>
    <col min="35" max="35" width="8" bestFit="1" customWidth="1"/>
  </cols>
  <sheetData>
    <row r="1" spans="1:37" ht="17.399999999999999" x14ac:dyDescent="0.3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7" ht="17.399999999999999" x14ac:dyDescent="0.3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37" x14ac:dyDescent="0.3">
      <c r="A4" t="s">
        <v>19</v>
      </c>
      <c r="B4" s="4" t="s">
        <v>11</v>
      </c>
      <c r="C4" s="4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5" t="s">
        <v>25</v>
      </c>
      <c r="P4" s="5" t="s">
        <v>26</v>
      </c>
      <c r="Q4" s="5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5" t="s">
        <v>36</v>
      </c>
      <c r="W4" s="5" t="s">
        <v>37</v>
      </c>
      <c r="X4" s="11" t="s">
        <v>38</v>
      </c>
      <c r="Y4" s="11" t="s">
        <v>39</v>
      </c>
      <c r="Z4" s="11" t="s">
        <v>40</v>
      </c>
      <c r="AA4" s="11" t="s">
        <v>41</v>
      </c>
      <c r="AB4" s="11" t="s">
        <v>42</v>
      </c>
      <c r="AC4" s="13" t="s">
        <v>43</v>
      </c>
      <c r="AD4" s="13" t="s">
        <v>44</v>
      </c>
      <c r="AE4" s="13" t="s">
        <v>45</v>
      </c>
      <c r="AF4" s="13" t="s">
        <v>46</v>
      </c>
      <c r="AG4" s="13" t="s">
        <v>47</v>
      </c>
      <c r="AH4" s="13" t="s">
        <v>48</v>
      </c>
      <c r="AI4" s="13" t="s">
        <v>49</v>
      </c>
      <c r="AJ4" s="13" t="s">
        <v>51</v>
      </c>
      <c r="AK4" s="13" t="s">
        <v>52</v>
      </c>
    </row>
    <row r="5" spans="1:37" x14ac:dyDescent="0.3">
      <c r="B5" s="2"/>
      <c r="C5" s="2"/>
      <c r="D5" s="2"/>
      <c r="E5" s="8"/>
      <c r="F5" s="8"/>
      <c r="G5" s="8"/>
      <c r="H5" s="8"/>
      <c r="I5" s="8"/>
      <c r="J5" s="8"/>
    </row>
    <row r="6" spans="1:37" x14ac:dyDescent="0.3">
      <c r="A6" s="1" t="s">
        <v>1</v>
      </c>
      <c r="B6" s="3">
        <v>83</v>
      </c>
      <c r="C6" s="3">
        <v>83</v>
      </c>
      <c r="D6" s="3">
        <v>83</v>
      </c>
      <c r="E6" s="3">
        <v>84</v>
      </c>
      <c r="F6" s="3">
        <v>88</v>
      </c>
      <c r="G6" s="3">
        <v>88</v>
      </c>
      <c r="H6" s="9">
        <v>89</v>
      </c>
      <c r="I6" s="7">
        <v>92</v>
      </c>
      <c r="J6" s="9">
        <v>456</v>
      </c>
      <c r="K6" s="9">
        <v>1071</v>
      </c>
      <c r="L6" s="9">
        <v>1572</v>
      </c>
      <c r="M6" s="9">
        <v>1650</v>
      </c>
      <c r="N6" s="9">
        <v>1622</v>
      </c>
      <c r="O6" s="9">
        <v>1608</v>
      </c>
      <c r="P6" s="9">
        <v>1574</v>
      </c>
      <c r="Q6" s="9">
        <v>1557</v>
      </c>
      <c r="R6">
        <v>1557</v>
      </c>
      <c r="S6">
        <v>1625</v>
      </c>
      <c r="T6">
        <v>1635</v>
      </c>
      <c r="U6">
        <v>1658</v>
      </c>
      <c r="V6">
        <v>1667</v>
      </c>
      <c r="W6">
        <v>1765</v>
      </c>
      <c r="X6">
        <v>1791</v>
      </c>
      <c r="Y6">
        <v>1801</v>
      </c>
      <c r="Z6">
        <v>1816</v>
      </c>
      <c r="AA6">
        <v>1897</v>
      </c>
      <c r="AB6">
        <v>1890</v>
      </c>
      <c r="AC6">
        <v>1883</v>
      </c>
      <c r="AD6">
        <v>1911</v>
      </c>
      <c r="AE6">
        <v>1973</v>
      </c>
      <c r="AF6">
        <v>2026</v>
      </c>
      <c r="AG6">
        <v>2092</v>
      </c>
      <c r="AH6">
        <v>2097</v>
      </c>
      <c r="AI6">
        <v>2067</v>
      </c>
      <c r="AJ6">
        <v>2008</v>
      </c>
      <c r="AK6">
        <v>1973</v>
      </c>
    </row>
    <row r="7" spans="1:37" x14ac:dyDescent="0.3">
      <c r="A7" s="1" t="s">
        <v>2</v>
      </c>
      <c r="B7" s="3">
        <v>29</v>
      </c>
      <c r="C7" s="3">
        <v>29</v>
      </c>
      <c r="D7" s="3">
        <v>30</v>
      </c>
      <c r="E7" s="3">
        <v>31</v>
      </c>
      <c r="F7" s="3">
        <v>35</v>
      </c>
      <c r="G7" s="3">
        <v>35</v>
      </c>
      <c r="H7" s="9">
        <v>36</v>
      </c>
      <c r="I7" s="7">
        <v>39</v>
      </c>
      <c r="J7" s="9">
        <v>402</v>
      </c>
      <c r="K7" s="9">
        <v>1018</v>
      </c>
      <c r="L7" s="9">
        <v>1519</v>
      </c>
      <c r="M7" s="9">
        <v>1596</v>
      </c>
      <c r="N7" s="9">
        <v>1569</v>
      </c>
      <c r="O7" s="9">
        <v>1558</v>
      </c>
      <c r="P7" s="9">
        <v>1525</v>
      </c>
      <c r="Q7" s="9">
        <v>1508</v>
      </c>
      <c r="R7">
        <v>1508</v>
      </c>
      <c r="S7">
        <v>1570</v>
      </c>
      <c r="T7">
        <v>1579</v>
      </c>
      <c r="U7">
        <v>1601</v>
      </c>
      <c r="V7">
        <v>1608</v>
      </c>
      <c r="W7">
        <v>1705</v>
      </c>
      <c r="X7">
        <v>1731</v>
      </c>
      <c r="Y7">
        <v>1739</v>
      </c>
      <c r="Z7">
        <v>1756</v>
      </c>
      <c r="AA7">
        <v>1833</v>
      </c>
      <c r="AB7">
        <v>1824</v>
      </c>
      <c r="AC7">
        <v>1817</v>
      </c>
      <c r="AD7">
        <v>1839</v>
      </c>
      <c r="AE7">
        <v>1876</v>
      </c>
      <c r="AF7">
        <v>1924</v>
      </c>
      <c r="AG7">
        <v>1987</v>
      </c>
      <c r="AH7">
        <v>1991</v>
      </c>
      <c r="AI7">
        <v>1961</v>
      </c>
      <c r="AJ7">
        <v>1904</v>
      </c>
      <c r="AK7">
        <v>1869</v>
      </c>
    </row>
    <row r="8" spans="1:37" x14ac:dyDescent="0.3">
      <c r="A8" s="1" t="s">
        <v>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9">
        <v>1</v>
      </c>
      <c r="I8" s="7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0</v>
      </c>
      <c r="Q8" s="9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2</v>
      </c>
      <c r="X8">
        <v>3</v>
      </c>
      <c r="Y8">
        <v>4</v>
      </c>
      <c r="Z8">
        <v>2</v>
      </c>
      <c r="AA8">
        <v>4</v>
      </c>
      <c r="AB8">
        <v>5</v>
      </c>
      <c r="AC8">
        <v>5</v>
      </c>
      <c r="AD8">
        <v>6</v>
      </c>
      <c r="AE8">
        <v>11</v>
      </c>
      <c r="AF8">
        <v>9</v>
      </c>
      <c r="AG8">
        <v>9</v>
      </c>
      <c r="AH8">
        <v>9</v>
      </c>
      <c r="AI8">
        <v>9</v>
      </c>
      <c r="AJ8">
        <v>8</v>
      </c>
      <c r="AK8">
        <v>8</v>
      </c>
    </row>
    <row r="9" spans="1:37" x14ac:dyDescent="0.3">
      <c r="A9" s="1" t="s">
        <v>4</v>
      </c>
      <c r="B9" s="3">
        <v>39</v>
      </c>
      <c r="C9" s="3">
        <v>39</v>
      </c>
      <c r="D9" s="3">
        <v>38</v>
      </c>
      <c r="E9" s="3">
        <v>38</v>
      </c>
      <c r="F9" s="3">
        <v>38</v>
      </c>
      <c r="G9" s="3">
        <v>37</v>
      </c>
      <c r="H9" s="9">
        <v>36</v>
      </c>
      <c r="I9" s="7">
        <v>36</v>
      </c>
      <c r="J9" s="9">
        <v>37</v>
      </c>
      <c r="K9" s="9">
        <v>35</v>
      </c>
      <c r="L9" s="9">
        <v>36</v>
      </c>
      <c r="M9" s="9">
        <v>37</v>
      </c>
      <c r="N9" s="9">
        <v>37</v>
      </c>
      <c r="O9" s="9">
        <v>35</v>
      </c>
      <c r="P9" s="9">
        <v>35</v>
      </c>
      <c r="Q9" s="9">
        <v>35</v>
      </c>
      <c r="R9">
        <v>34</v>
      </c>
      <c r="S9">
        <v>40</v>
      </c>
      <c r="T9">
        <v>41</v>
      </c>
      <c r="U9">
        <v>41</v>
      </c>
      <c r="V9">
        <v>43</v>
      </c>
      <c r="W9">
        <v>43</v>
      </c>
      <c r="X9">
        <v>42</v>
      </c>
      <c r="Y9">
        <v>45</v>
      </c>
      <c r="Z9">
        <v>44</v>
      </c>
      <c r="AA9">
        <v>46</v>
      </c>
      <c r="AB9">
        <v>47</v>
      </c>
      <c r="AC9">
        <v>47</v>
      </c>
      <c r="AD9">
        <v>52</v>
      </c>
      <c r="AE9">
        <v>71</v>
      </c>
      <c r="AF9">
        <v>78</v>
      </c>
      <c r="AG9">
        <v>81</v>
      </c>
      <c r="AH9">
        <v>82</v>
      </c>
      <c r="AI9">
        <v>83</v>
      </c>
      <c r="AJ9">
        <v>82</v>
      </c>
      <c r="AK9">
        <v>82</v>
      </c>
    </row>
    <row r="10" spans="1:37" x14ac:dyDescent="0.3">
      <c r="A10" s="1" t="s">
        <v>5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9">
        <v>3</v>
      </c>
      <c r="I10" s="7">
        <v>3</v>
      </c>
      <c r="J10" s="9">
        <v>3</v>
      </c>
      <c r="K10" s="9">
        <v>3</v>
      </c>
      <c r="L10" s="9">
        <v>3</v>
      </c>
      <c r="M10" s="9">
        <v>3</v>
      </c>
      <c r="N10" s="9">
        <v>2</v>
      </c>
      <c r="O10" s="9">
        <v>2</v>
      </c>
      <c r="P10" s="9">
        <v>2</v>
      </c>
      <c r="Q10" s="9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</row>
    <row r="11" spans="1:37" x14ac:dyDescent="0.3">
      <c r="A11" s="1" t="s">
        <v>6</v>
      </c>
      <c r="B11" s="3">
        <v>9</v>
      </c>
      <c r="C11" s="3">
        <v>9</v>
      </c>
      <c r="D11" s="3">
        <v>9</v>
      </c>
      <c r="E11" s="3">
        <v>9</v>
      </c>
      <c r="F11" s="3">
        <v>9</v>
      </c>
      <c r="G11" s="3">
        <v>10</v>
      </c>
      <c r="H11" s="9">
        <v>11</v>
      </c>
      <c r="I11" s="7">
        <v>11</v>
      </c>
      <c r="J11" s="9">
        <v>11</v>
      </c>
      <c r="K11" s="9">
        <v>12</v>
      </c>
      <c r="L11" s="9">
        <v>11</v>
      </c>
      <c r="M11" s="9">
        <v>11</v>
      </c>
      <c r="N11" s="9">
        <v>11</v>
      </c>
      <c r="O11" s="9">
        <v>10</v>
      </c>
      <c r="P11" s="9">
        <v>10</v>
      </c>
      <c r="Q11" s="9">
        <v>10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10</v>
      </c>
      <c r="Z11">
        <v>10</v>
      </c>
      <c r="AA11">
        <v>10</v>
      </c>
      <c r="AB11">
        <v>10</v>
      </c>
      <c r="AC11">
        <v>10</v>
      </c>
      <c r="AD11">
        <v>10</v>
      </c>
      <c r="AE11">
        <v>11</v>
      </c>
      <c r="AF11">
        <v>11</v>
      </c>
      <c r="AG11">
        <v>11</v>
      </c>
      <c r="AH11">
        <v>11</v>
      </c>
      <c r="AI11">
        <v>10</v>
      </c>
      <c r="AJ11">
        <v>10</v>
      </c>
      <c r="AK11">
        <v>10</v>
      </c>
    </row>
    <row r="12" spans="1:37" x14ac:dyDescent="0.3">
      <c r="A12" s="1" t="s">
        <v>7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9">
        <v>2</v>
      </c>
      <c r="I12" s="7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1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</row>
    <row r="13" spans="1:37" x14ac:dyDescent="0.3">
      <c r="A13" s="1"/>
      <c r="B13" s="3" t="s">
        <v>0</v>
      </c>
      <c r="C13" s="3" t="s">
        <v>0</v>
      </c>
      <c r="E13" s="9"/>
      <c r="F13" s="9"/>
      <c r="G13" s="9"/>
      <c r="H13" s="9"/>
      <c r="I13" s="7"/>
      <c r="J13" s="9"/>
      <c r="K13" s="9"/>
      <c r="L13" s="9"/>
      <c r="M13" s="9"/>
      <c r="N13" s="9"/>
      <c r="O13" s="6" t="s">
        <v>0</v>
      </c>
      <c r="P13" s="6" t="s">
        <v>0</v>
      </c>
      <c r="Q13" s="6" t="s">
        <v>0</v>
      </c>
      <c r="R13" t="s">
        <v>0</v>
      </c>
      <c r="S13" t="s">
        <v>0</v>
      </c>
      <c r="V13" t="s">
        <v>0</v>
      </c>
      <c r="W13" t="s">
        <v>0</v>
      </c>
      <c r="X13" t="s">
        <v>0</v>
      </c>
      <c r="Y13" t="s">
        <v>0</v>
      </c>
      <c r="Z13" t="s">
        <v>0</v>
      </c>
      <c r="AA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K13" t="s">
        <v>0</v>
      </c>
    </row>
    <row r="14" spans="1:37" x14ac:dyDescent="0.3">
      <c r="A14" s="1" t="s">
        <v>9</v>
      </c>
      <c r="B14" s="3">
        <v>307</v>
      </c>
      <c r="C14" s="3">
        <v>327</v>
      </c>
      <c r="D14" s="3">
        <v>337</v>
      </c>
      <c r="E14" s="3">
        <v>349</v>
      </c>
      <c r="F14" s="3">
        <v>346</v>
      </c>
      <c r="G14" s="3">
        <v>351</v>
      </c>
      <c r="H14" s="9">
        <v>368</v>
      </c>
      <c r="I14" s="7">
        <v>369</v>
      </c>
      <c r="J14" s="9">
        <v>364</v>
      </c>
      <c r="K14" s="9">
        <v>354</v>
      </c>
      <c r="L14" s="9">
        <v>345</v>
      </c>
      <c r="M14" s="9">
        <v>338</v>
      </c>
      <c r="N14" s="9">
        <v>335</v>
      </c>
      <c r="O14" s="9">
        <v>327</v>
      </c>
      <c r="P14" s="9">
        <v>325</v>
      </c>
      <c r="Q14" s="9">
        <v>318</v>
      </c>
      <c r="R14">
        <v>313</v>
      </c>
      <c r="S14">
        <v>312</v>
      </c>
      <c r="T14">
        <v>309</v>
      </c>
      <c r="U14">
        <v>306</v>
      </c>
      <c r="V14">
        <v>302</v>
      </c>
      <c r="W14">
        <v>298</v>
      </c>
      <c r="X14">
        <v>297</v>
      </c>
      <c r="Y14">
        <v>292</v>
      </c>
      <c r="Z14">
        <v>287</v>
      </c>
      <c r="AA14">
        <v>284</v>
      </c>
      <c r="AB14">
        <v>281</v>
      </c>
      <c r="AC14">
        <v>276</v>
      </c>
      <c r="AD14">
        <v>272</v>
      </c>
      <c r="AE14">
        <v>269</v>
      </c>
      <c r="AF14">
        <v>267</v>
      </c>
      <c r="AG14">
        <v>263</v>
      </c>
      <c r="AH14">
        <v>263</v>
      </c>
      <c r="AI14">
        <v>262</v>
      </c>
      <c r="AJ14">
        <v>263</v>
      </c>
      <c r="AK14">
        <v>261</v>
      </c>
    </row>
    <row r="15" spans="1:37" x14ac:dyDescent="0.3">
      <c r="A15" s="1" t="s">
        <v>2</v>
      </c>
      <c r="B15" s="3">
        <v>304</v>
      </c>
      <c r="C15" s="3">
        <v>324</v>
      </c>
      <c r="D15" s="3">
        <v>334</v>
      </c>
      <c r="E15" s="3">
        <v>346</v>
      </c>
      <c r="F15" s="3">
        <v>343</v>
      </c>
      <c r="G15" s="3">
        <v>348</v>
      </c>
      <c r="H15" s="9">
        <v>368</v>
      </c>
      <c r="I15" s="7">
        <v>369</v>
      </c>
      <c r="J15" s="9">
        <v>364</v>
      </c>
      <c r="K15" s="9">
        <v>354</v>
      </c>
      <c r="L15" s="9">
        <v>345</v>
      </c>
      <c r="M15" s="9">
        <v>338</v>
      </c>
      <c r="N15" s="9">
        <v>335</v>
      </c>
      <c r="O15" s="9">
        <v>327</v>
      </c>
      <c r="P15" s="9">
        <v>325</v>
      </c>
      <c r="Q15" s="9">
        <v>318</v>
      </c>
      <c r="R15">
        <v>313</v>
      </c>
      <c r="S15">
        <v>312</v>
      </c>
      <c r="T15">
        <v>309</v>
      </c>
      <c r="U15">
        <v>306</v>
      </c>
      <c r="V15">
        <v>302</v>
      </c>
      <c r="W15">
        <v>298</v>
      </c>
      <c r="X15">
        <v>297</v>
      </c>
      <c r="Y15">
        <v>292</v>
      </c>
      <c r="Z15">
        <v>287</v>
      </c>
      <c r="AA15">
        <v>284</v>
      </c>
      <c r="AB15">
        <v>281</v>
      </c>
      <c r="AC15">
        <v>276</v>
      </c>
      <c r="AD15">
        <v>272</v>
      </c>
      <c r="AE15">
        <v>269</v>
      </c>
      <c r="AF15">
        <v>267</v>
      </c>
      <c r="AG15">
        <v>263</v>
      </c>
      <c r="AH15">
        <v>263</v>
      </c>
      <c r="AI15">
        <v>261</v>
      </c>
      <c r="AJ15">
        <v>261</v>
      </c>
      <c r="AK15">
        <v>258</v>
      </c>
    </row>
    <row r="16" spans="1:37" x14ac:dyDescent="0.3">
      <c r="A16" s="1" t="s">
        <v>50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9">
        <v>0</v>
      </c>
      <c r="I16" s="7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2</v>
      </c>
      <c r="AK16">
        <v>3</v>
      </c>
    </row>
    <row r="17" spans="1:37" x14ac:dyDescent="0.3">
      <c r="A17" s="1"/>
      <c r="B17" s="3"/>
      <c r="C17" s="3"/>
      <c r="D17" s="3"/>
      <c r="E17" s="3"/>
      <c r="F17" s="3"/>
      <c r="G17" s="9"/>
      <c r="H17" s="9"/>
      <c r="I17" s="7"/>
      <c r="J17" s="9"/>
      <c r="K17" s="9"/>
      <c r="L17" s="9"/>
      <c r="M17" s="9"/>
      <c r="N17" s="9"/>
    </row>
    <row r="18" spans="1:37" x14ac:dyDescent="0.3">
      <c r="A18" s="1" t="s">
        <v>10</v>
      </c>
      <c r="B18" s="3">
        <v>390</v>
      </c>
      <c r="C18" s="3">
        <v>410</v>
      </c>
      <c r="D18" s="3">
        <v>420</v>
      </c>
      <c r="E18" s="3">
        <v>433</v>
      </c>
      <c r="F18" s="3">
        <v>434</v>
      </c>
      <c r="G18" s="3">
        <v>439</v>
      </c>
      <c r="H18" s="3">
        <v>457</v>
      </c>
      <c r="I18" s="3">
        <v>461</v>
      </c>
      <c r="J18" s="3">
        <v>820</v>
      </c>
      <c r="K18" s="3">
        <v>1425</v>
      </c>
      <c r="L18" s="3">
        <v>1917</v>
      </c>
      <c r="M18" s="3">
        <v>1988</v>
      </c>
      <c r="N18" s="3">
        <v>1957</v>
      </c>
      <c r="O18" s="9">
        <v>1935</v>
      </c>
      <c r="P18" s="9">
        <f>+P6+P14</f>
        <v>1899</v>
      </c>
      <c r="Q18" s="9">
        <f>+Q6+Q14</f>
        <v>1875</v>
      </c>
      <c r="R18">
        <v>1870</v>
      </c>
      <c r="S18">
        <v>1937</v>
      </c>
      <c r="T18">
        <v>1944</v>
      </c>
      <c r="U18">
        <v>1964</v>
      </c>
      <c r="V18">
        <v>1969</v>
      </c>
      <c r="W18">
        <v>2063</v>
      </c>
      <c r="X18">
        <v>2088</v>
      </c>
      <c r="Y18">
        <f>Y6+Y14</f>
        <v>2093</v>
      </c>
      <c r="Z18">
        <v>2103</v>
      </c>
      <c r="AA18">
        <v>2181</v>
      </c>
      <c r="AB18">
        <v>2171</v>
      </c>
      <c r="AC18">
        <v>2159</v>
      </c>
      <c r="AD18">
        <v>2183</v>
      </c>
      <c r="AE18">
        <v>2242</v>
      </c>
      <c r="AF18">
        <v>2293</v>
      </c>
      <c r="AG18">
        <v>2355</v>
      </c>
      <c r="AH18">
        <v>2360</v>
      </c>
      <c r="AI18">
        <v>2329</v>
      </c>
      <c r="AJ18">
        <v>2271</v>
      </c>
      <c r="AK18">
        <v>2234</v>
      </c>
    </row>
    <row r="19" spans="1:37" x14ac:dyDescent="0.3">
      <c r="B19" s="2"/>
      <c r="C19" s="2"/>
      <c r="D19" s="2"/>
      <c r="E19" s="2"/>
      <c r="F19" s="2"/>
      <c r="G19" s="2"/>
      <c r="H19" s="2"/>
      <c r="I19" s="2"/>
    </row>
  </sheetData>
  <phoneticPr fontId="9" type="noConversion"/>
  <pageMargins left="0.7" right="0.7" top="0.75" bottom="0.75" header="0.3" footer="0.3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K18"/>
  <sheetViews>
    <sheetView zoomScaleNormal="100" zoomScaleSheetLayoutView="100" workbookViewId="0">
      <pane xSplit="1" ySplit="17" topLeftCell="AE18" activePane="bottomRight" state="frozen"/>
      <selection pane="topRight" activeCell="B1" sqref="B1"/>
      <selection pane="bottomLeft" activeCell="A18" sqref="A18"/>
      <selection pane="bottomRight"/>
    </sheetView>
  </sheetViews>
  <sheetFormatPr defaultRowHeight="14.4" x14ac:dyDescent="0.3"/>
  <cols>
    <col min="1" max="1" width="110.33203125" customWidth="1"/>
    <col min="2" max="9" width="11" customWidth="1"/>
    <col min="10" max="21" width="9.33203125" customWidth="1"/>
    <col min="22" max="22" width="11" bestFit="1" customWidth="1"/>
    <col min="23" max="25" width="11.33203125" bestFit="1" customWidth="1"/>
    <col min="26" max="26" width="10.5546875" bestFit="1" customWidth="1"/>
    <col min="27" max="29" width="11" bestFit="1" customWidth="1"/>
    <col min="30" max="30" width="11.33203125" bestFit="1" customWidth="1"/>
    <col min="31" max="32" width="11.88671875" bestFit="1" customWidth="1"/>
  </cols>
  <sheetData>
    <row r="1" spans="1:37" ht="17.399999999999999" x14ac:dyDescent="0.3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7" ht="17.399999999999999" x14ac:dyDescent="0.3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7" x14ac:dyDescent="0.3">
      <c r="U3" s="10"/>
    </row>
    <row r="4" spans="1:37" x14ac:dyDescent="0.3">
      <c r="B4" s="4" t="s">
        <v>11</v>
      </c>
      <c r="C4" s="4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5" t="s">
        <v>25</v>
      </c>
      <c r="P4" s="5" t="s">
        <v>26</v>
      </c>
      <c r="Q4" s="5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5" t="s">
        <v>36</v>
      </c>
      <c r="W4" s="11" t="s">
        <v>37</v>
      </c>
      <c r="X4" s="11" t="s">
        <v>38</v>
      </c>
      <c r="Y4" s="11" t="s">
        <v>39</v>
      </c>
      <c r="Z4" s="11" t="s">
        <v>40</v>
      </c>
      <c r="AA4" s="11" t="s">
        <v>41</v>
      </c>
      <c r="AB4" s="11" t="s">
        <v>42</v>
      </c>
      <c r="AC4" s="11" t="s">
        <v>43</v>
      </c>
      <c r="AD4" s="13" t="s">
        <v>44</v>
      </c>
      <c r="AE4" s="13" t="s">
        <v>45</v>
      </c>
      <c r="AF4" s="13" t="s">
        <v>46</v>
      </c>
      <c r="AG4" s="13" t="s">
        <v>47</v>
      </c>
      <c r="AH4" s="13" t="s">
        <v>48</v>
      </c>
      <c r="AI4" s="13" t="s">
        <v>49</v>
      </c>
      <c r="AJ4" s="13" t="s">
        <v>51</v>
      </c>
      <c r="AK4" s="13" t="s">
        <v>52</v>
      </c>
    </row>
    <row r="5" spans="1:37" x14ac:dyDescent="0.3">
      <c r="B5" s="2"/>
      <c r="C5" s="2"/>
      <c r="D5" s="2"/>
      <c r="E5" s="8"/>
      <c r="F5" s="8"/>
      <c r="G5" s="8"/>
      <c r="H5" s="8"/>
      <c r="I5" s="8"/>
      <c r="J5" s="8"/>
    </row>
    <row r="6" spans="1:37" x14ac:dyDescent="0.3">
      <c r="A6" s="1" t="s">
        <v>1</v>
      </c>
      <c r="B6" s="3">
        <v>77</v>
      </c>
      <c r="C6" s="3">
        <v>72</v>
      </c>
      <c r="D6" s="3">
        <v>72</v>
      </c>
      <c r="E6" s="3">
        <v>71</v>
      </c>
      <c r="F6" s="3">
        <v>68</v>
      </c>
      <c r="G6" s="3">
        <v>64</v>
      </c>
      <c r="H6" s="9">
        <v>64</v>
      </c>
      <c r="I6" s="9">
        <v>64</v>
      </c>
      <c r="J6" s="9">
        <v>208</v>
      </c>
      <c r="K6" s="9">
        <v>275</v>
      </c>
      <c r="L6" s="9">
        <v>473</v>
      </c>
      <c r="M6" s="9">
        <v>493</v>
      </c>
      <c r="N6" s="9">
        <v>504</v>
      </c>
      <c r="O6" s="9">
        <v>500</v>
      </c>
      <c r="P6" s="9">
        <v>500</v>
      </c>
      <c r="Q6" s="9">
        <v>501</v>
      </c>
      <c r="R6">
        <v>511</v>
      </c>
      <c r="S6">
        <v>572</v>
      </c>
      <c r="T6">
        <v>588</v>
      </c>
      <c r="U6">
        <v>575</v>
      </c>
      <c r="V6">
        <v>580</v>
      </c>
      <c r="W6">
        <v>611</v>
      </c>
      <c r="X6">
        <v>623</v>
      </c>
      <c r="Y6">
        <v>612</v>
      </c>
      <c r="Z6">
        <v>610</v>
      </c>
      <c r="AA6">
        <v>639</v>
      </c>
      <c r="AB6">
        <v>648</v>
      </c>
      <c r="AC6">
        <v>648</v>
      </c>
      <c r="AD6">
        <v>682</v>
      </c>
      <c r="AE6">
        <v>722</v>
      </c>
      <c r="AF6">
        <v>755</v>
      </c>
      <c r="AG6">
        <v>777</v>
      </c>
      <c r="AH6">
        <v>770</v>
      </c>
      <c r="AI6">
        <v>752</v>
      </c>
      <c r="AJ6">
        <v>735</v>
      </c>
      <c r="AK6">
        <v>717</v>
      </c>
    </row>
    <row r="7" spans="1:37" x14ac:dyDescent="0.3">
      <c r="A7" s="1" t="s">
        <v>2</v>
      </c>
      <c r="B7" s="3">
        <v>16</v>
      </c>
      <c r="C7" s="3">
        <v>17</v>
      </c>
      <c r="D7" s="3">
        <v>17</v>
      </c>
      <c r="E7" s="3">
        <v>16</v>
      </c>
      <c r="F7" s="3">
        <v>15</v>
      </c>
      <c r="G7" s="3">
        <v>15</v>
      </c>
      <c r="H7" s="9">
        <v>15</v>
      </c>
      <c r="I7" s="9">
        <v>15</v>
      </c>
      <c r="J7" s="9">
        <v>159</v>
      </c>
      <c r="K7" s="9">
        <v>226</v>
      </c>
      <c r="L7" s="9">
        <v>425</v>
      </c>
      <c r="M7" s="9">
        <v>446</v>
      </c>
      <c r="N7" s="9">
        <v>457</v>
      </c>
      <c r="O7" s="9">
        <v>456</v>
      </c>
      <c r="P7" s="9">
        <v>459</v>
      </c>
      <c r="Q7" s="9">
        <v>462</v>
      </c>
      <c r="R7">
        <v>471</v>
      </c>
      <c r="S7">
        <v>532</v>
      </c>
      <c r="T7">
        <v>547</v>
      </c>
      <c r="U7">
        <v>534</v>
      </c>
      <c r="V7">
        <v>539</v>
      </c>
      <c r="W7">
        <v>570</v>
      </c>
      <c r="X7">
        <v>582</v>
      </c>
      <c r="Y7">
        <v>571</v>
      </c>
      <c r="Z7">
        <v>572</v>
      </c>
      <c r="AA7">
        <v>600</v>
      </c>
      <c r="AB7">
        <v>609</v>
      </c>
      <c r="AC7">
        <v>609</v>
      </c>
      <c r="AD7">
        <v>643</v>
      </c>
      <c r="AE7">
        <v>683</v>
      </c>
      <c r="AF7">
        <v>716</v>
      </c>
      <c r="AG7">
        <v>738</v>
      </c>
      <c r="AH7">
        <v>732</v>
      </c>
      <c r="AI7">
        <v>714</v>
      </c>
      <c r="AJ7">
        <v>697</v>
      </c>
      <c r="AK7">
        <v>678</v>
      </c>
    </row>
    <row r="8" spans="1:37" x14ac:dyDescent="0.3">
      <c r="A8" s="1" t="s">
        <v>3</v>
      </c>
      <c r="B8" s="3">
        <v>11</v>
      </c>
      <c r="C8" s="3">
        <v>8</v>
      </c>
      <c r="D8" s="3">
        <v>8</v>
      </c>
      <c r="E8" s="3">
        <v>8</v>
      </c>
      <c r="F8" s="3">
        <v>7</v>
      </c>
      <c r="G8" s="3">
        <v>3</v>
      </c>
      <c r="H8" s="9">
        <v>3</v>
      </c>
      <c r="I8" s="9">
        <v>3</v>
      </c>
      <c r="J8" s="9">
        <v>3</v>
      </c>
      <c r="K8" s="9">
        <v>3</v>
      </c>
      <c r="L8" s="9">
        <v>3</v>
      </c>
      <c r="M8" s="9">
        <v>3</v>
      </c>
      <c r="N8" s="9">
        <v>3</v>
      </c>
      <c r="O8" s="9">
        <v>3</v>
      </c>
      <c r="P8" s="9">
        <v>1</v>
      </c>
      <c r="Q8" s="9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  <c r="Y8">
        <v>2</v>
      </c>
      <c r="Z8">
        <v>0</v>
      </c>
      <c r="AA8">
        <v>2</v>
      </c>
      <c r="AB8">
        <v>3</v>
      </c>
      <c r="AC8">
        <v>2</v>
      </c>
      <c r="AD8">
        <v>2</v>
      </c>
      <c r="AE8">
        <v>3</v>
      </c>
      <c r="AF8">
        <v>2</v>
      </c>
      <c r="AG8">
        <v>2</v>
      </c>
      <c r="AH8">
        <v>3</v>
      </c>
      <c r="AI8">
        <v>3</v>
      </c>
      <c r="AJ8">
        <v>3</v>
      </c>
      <c r="AK8">
        <v>3</v>
      </c>
    </row>
    <row r="9" spans="1:37" x14ac:dyDescent="0.3">
      <c r="A9" s="1" t="s">
        <v>4</v>
      </c>
      <c r="B9" s="3">
        <v>39</v>
      </c>
      <c r="C9" s="3">
        <v>38</v>
      </c>
      <c r="D9" s="3">
        <v>38</v>
      </c>
      <c r="E9" s="3">
        <v>38</v>
      </c>
      <c r="F9" s="3">
        <v>38</v>
      </c>
      <c r="G9" s="3">
        <v>38</v>
      </c>
      <c r="H9" s="9">
        <v>38</v>
      </c>
      <c r="I9" s="9">
        <v>38</v>
      </c>
      <c r="J9" s="9">
        <v>38</v>
      </c>
      <c r="K9" s="9">
        <v>38</v>
      </c>
      <c r="L9" s="9">
        <v>37</v>
      </c>
      <c r="M9" s="9">
        <v>37</v>
      </c>
      <c r="N9" s="9">
        <v>38</v>
      </c>
      <c r="O9" s="9">
        <v>36</v>
      </c>
      <c r="P9" s="9">
        <v>35</v>
      </c>
      <c r="Q9" s="9">
        <v>34</v>
      </c>
      <c r="R9">
        <v>34</v>
      </c>
      <c r="S9">
        <v>34</v>
      </c>
      <c r="T9">
        <v>35</v>
      </c>
      <c r="U9">
        <v>35</v>
      </c>
      <c r="V9">
        <v>35</v>
      </c>
      <c r="W9">
        <v>35</v>
      </c>
      <c r="X9">
        <v>35</v>
      </c>
      <c r="Y9">
        <v>35</v>
      </c>
      <c r="Z9">
        <v>34</v>
      </c>
      <c r="AA9">
        <v>33</v>
      </c>
      <c r="AB9">
        <v>32</v>
      </c>
      <c r="AC9">
        <v>32</v>
      </c>
      <c r="AD9">
        <v>32</v>
      </c>
      <c r="AE9">
        <v>32</v>
      </c>
      <c r="AF9">
        <v>32</v>
      </c>
      <c r="AG9">
        <v>32</v>
      </c>
      <c r="AH9">
        <v>30</v>
      </c>
      <c r="AI9">
        <v>29</v>
      </c>
      <c r="AJ9">
        <v>29</v>
      </c>
      <c r="AK9">
        <v>29</v>
      </c>
    </row>
    <row r="10" spans="1:37" x14ac:dyDescent="0.3">
      <c r="A10" s="1" t="s">
        <v>6</v>
      </c>
      <c r="B10" s="3">
        <v>10</v>
      </c>
      <c r="C10" s="3">
        <v>8</v>
      </c>
      <c r="D10" s="3">
        <v>8</v>
      </c>
      <c r="E10" s="3">
        <v>8</v>
      </c>
      <c r="F10" s="3">
        <v>7</v>
      </c>
      <c r="G10" s="3">
        <v>7</v>
      </c>
      <c r="H10" s="9">
        <v>7</v>
      </c>
      <c r="I10" s="9">
        <v>7</v>
      </c>
      <c r="J10" s="9">
        <v>7</v>
      </c>
      <c r="K10" s="9">
        <v>7</v>
      </c>
      <c r="L10" s="9">
        <v>7</v>
      </c>
      <c r="M10" s="9">
        <v>6</v>
      </c>
      <c r="N10" s="9">
        <v>5</v>
      </c>
      <c r="O10" s="9">
        <v>4</v>
      </c>
      <c r="P10" s="9">
        <v>4</v>
      </c>
      <c r="Q10" s="9">
        <v>4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3</v>
      </c>
      <c r="Y10">
        <v>3</v>
      </c>
      <c r="Z10">
        <v>3</v>
      </c>
      <c r="AA10">
        <v>3</v>
      </c>
      <c r="AB10">
        <v>3</v>
      </c>
      <c r="AC10">
        <v>4</v>
      </c>
      <c r="AD10">
        <v>4</v>
      </c>
      <c r="AE10">
        <v>3</v>
      </c>
      <c r="AF10">
        <v>4</v>
      </c>
      <c r="AG10">
        <v>4</v>
      </c>
      <c r="AH10">
        <v>4</v>
      </c>
      <c r="AI10">
        <v>5</v>
      </c>
      <c r="AJ10">
        <v>5</v>
      </c>
      <c r="AK10">
        <v>6</v>
      </c>
    </row>
    <row r="11" spans="1:37" x14ac:dyDescent="0.3">
      <c r="A11" s="1" t="s">
        <v>7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</row>
    <row r="12" spans="1:37" x14ac:dyDescent="0.3">
      <c r="A12" s="1"/>
      <c r="B12" s="3" t="s">
        <v>0</v>
      </c>
      <c r="C12" s="3" t="s">
        <v>0</v>
      </c>
      <c r="D12" s="3"/>
      <c r="E12" s="9"/>
      <c r="F12" s="9"/>
      <c r="G12" s="6"/>
      <c r="H12" s="6"/>
      <c r="I12" s="6"/>
      <c r="J12" s="6"/>
      <c r="K12" s="6"/>
      <c r="L12" s="6"/>
      <c r="M12" s="6"/>
      <c r="N12" s="6"/>
      <c r="O12" s="6" t="s">
        <v>0</v>
      </c>
      <c r="P12" s="6" t="s">
        <v>0</v>
      </c>
      <c r="Q12" s="6" t="s">
        <v>0</v>
      </c>
      <c r="S12" t="s">
        <v>0</v>
      </c>
      <c r="V12" t="s">
        <v>0</v>
      </c>
      <c r="W12" t="s">
        <v>0</v>
      </c>
      <c r="Y12" t="s">
        <v>0</v>
      </c>
      <c r="Z12" t="s">
        <v>0</v>
      </c>
      <c r="AA12" t="s">
        <v>0</v>
      </c>
      <c r="AB12" t="s">
        <v>0</v>
      </c>
      <c r="AC12" t="s">
        <v>0</v>
      </c>
      <c r="AD12">
        <v>0</v>
      </c>
      <c r="AE12">
        <v>0</v>
      </c>
      <c r="AF12">
        <v>0</v>
      </c>
    </row>
    <row r="13" spans="1:37" x14ac:dyDescent="0.3">
      <c r="A13" s="1" t="s">
        <v>9</v>
      </c>
      <c r="B13" s="3">
        <v>10</v>
      </c>
      <c r="C13" s="3">
        <v>10</v>
      </c>
      <c r="D13" s="3">
        <v>12</v>
      </c>
      <c r="E13" s="3">
        <v>13</v>
      </c>
      <c r="F13" s="3">
        <v>13</v>
      </c>
      <c r="G13" s="3">
        <v>13</v>
      </c>
      <c r="H13" s="9">
        <v>14</v>
      </c>
      <c r="I13" s="9">
        <v>15</v>
      </c>
      <c r="J13" s="9">
        <v>14</v>
      </c>
      <c r="K13" s="9">
        <v>14</v>
      </c>
      <c r="L13" s="9">
        <v>14</v>
      </c>
      <c r="M13" s="9">
        <v>13</v>
      </c>
      <c r="N13" s="9">
        <v>13</v>
      </c>
      <c r="O13" s="9">
        <v>13</v>
      </c>
      <c r="P13" s="9">
        <v>13</v>
      </c>
      <c r="Q13" s="9">
        <v>13</v>
      </c>
      <c r="R13">
        <v>13</v>
      </c>
      <c r="S13">
        <v>13</v>
      </c>
      <c r="T13">
        <v>13</v>
      </c>
      <c r="U13">
        <v>12</v>
      </c>
      <c r="V13">
        <v>13</v>
      </c>
      <c r="W13">
        <v>12</v>
      </c>
      <c r="X13">
        <v>12</v>
      </c>
      <c r="Y13">
        <v>12</v>
      </c>
      <c r="Z13">
        <v>12</v>
      </c>
      <c r="AA13">
        <v>12</v>
      </c>
      <c r="AB13">
        <v>11</v>
      </c>
      <c r="AC13">
        <v>10</v>
      </c>
      <c r="AD13">
        <v>10</v>
      </c>
      <c r="AE13">
        <v>10</v>
      </c>
      <c r="AF13">
        <v>10</v>
      </c>
      <c r="AG13">
        <v>10</v>
      </c>
      <c r="AH13">
        <v>9</v>
      </c>
      <c r="AI13">
        <v>9</v>
      </c>
      <c r="AJ13">
        <v>7</v>
      </c>
      <c r="AK13">
        <v>7</v>
      </c>
    </row>
    <row r="14" spans="1:37" x14ac:dyDescent="0.3">
      <c r="A14" s="1" t="s">
        <v>2</v>
      </c>
      <c r="B14" s="3">
        <v>10</v>
      </c>
      <c r="C14" s="3">
        <v>9</v>
      </c>
      <c r="D14" s="3">
        <v>11</v>
      </c>
      <c r="E14" s="3">
        <v>12</v>
      </c>
      <c r="F14" s="3">
        <v>12</v>
      </c>
      <c r="G14" s="3">
        <v>12</v>
      </c>
      <c r="H14" s="9">
        <v>13</v>
      </c>
      <c r="I14" s="9">
        <v>14</v>
      </c>
      <c r="J14" s="9">
        <v>13</v>
      </c>
      <c r="K14" s="9">
        <v>13</v>
      </c>
      <c r="L14" s="9">
        <v>13</v>
      </c>
      <c r="M14" s="9">
        <v>12</v>
      </c>
      <c r="N14" s="9">
        <v>11</v>
      </c>
      <c r="O14" s="9">
        <v>11</v>
      </c>
      <c r="P14" s="9">
        <v>11</v>
      </c>
      <c r="Q14" s="9">
        <v>11</v>
      </c>
      <c r="R14">
        <v>11</v>
      </c>
      <c r="S14">
        <v>11</v>
      </c>
      <c r="T14">
        <v>11</v>
      </c>
      <c r="U14">
        <v>10</v>
      </c>
      <c r="V14">
        <v>10</v>
      </c>
      <c r="W14">
        <v>9</v>
      </c>
      <c r="X14">
        <v>9</v>
      </c>
      <c r="Y14">
        <v>9</v>
      </c>
      <c r="Z14">
        <v>9</v>
      </c>
      <c r="AA14">
        <v>9</v>
      </c>
      <c r="AB14">
        <v>8</v>
      </c>
      <c r="AC14">
        <v>7</v>
      </c>
      <c r="AD14">
        <v>7</v>
      </c>
      <c r="AE14">
        <v>7</v>
      </c>
      <c r="AF14">
        <v>7</v>
      </c>
      <c r="AG14">
        <v>7</v>
      </c>
      <c r="AH14">
        <v>7</v>
      </c>
      <c r="AI14">
        <v>7</v>
      </c>
      <c r="AJ14">
        <v>7</v>
      </c>
      <c r="AK14">
        <v>7</v>
      </c>
    </row>
    <row r="15" spans="1:37" x14ac:dyDescent="0.3">
      <c r="A15" s="1" t="s">
        <v>50</v>
      </c>
      <c r="B15" s="3">
        <v>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2</v>
      </c>
      <c r="O15" s="9">
        <v>2</v>
      </c>
      <c r="P15" s="9">
        <v>2</v>
      </c>
      <c r="Q15" s="9">
        <v>2</v>
      </c>
      <c r="R15">
        <v>2</v>
      </c>
      <c r="S15">
        <v>2</v>
      </c>
      <c r="T15">
        <v>2</v>
      </c>
      <c r="U15">
        <v>2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>
        <v>3</v>
      </c>
      <c r="AE15">
        <v>3</v>
      </c>
      <c r="AF15">
        <v>3</v>
      </c>
      <c r="AG15">
        <v>3</v>
      </c>
      <c r="AH15">
        <v>2</v>
      </c>
      <c r="AI15">
        <v>2</v>
      </c>
      <c r="AJ15">
        <v>0</v>
      </c>
      <c r="AK15">
        <v>0</v>
      </c>
    </row>
    <row r="16" spans="1:37" x14ac:dyDescent="0.3">
      <c r="A16" s="1"/>
      <c r="B16" s="3"/>
      <c r="C16" s="3"/>
      <c r="D16" s="3"/>
      <c r="E16" s="3"/>
      <c r="F16" s="3"/>
      <c r="G16" s="9"/>
      <c r="H16" s="9"/>
      <c r="I16" s="9"/>
      <c r="J16" s="9"/>
      <c r="K16" s="9"/>
      <c r="L16" s="9"/>
      <c r="M16" s="9"/>
      <c r="N16" s="9"/>
      <c r="O16" s="6"/>
      <c r="P16" s="6"/>
    </row>
    <row r="17" spans="1:37" x14ac:dyDescent="0.3">
      <c r="A17" s="1" t="s">
        <v>10</v>
      </c>
      <c r="B17" s="3">
        <v>87</v>
      </c>
      <c r="C17" s="3">
        <v>82</v>
      </c>
      <c r="D17" s="3">
        <v>84</v>
      </c>
      <c r="E17" s="3">
        <v>84</v>
      </c>
      <c r="F17" s="3">
        <v>81</v>
      </c>
      <c r="G17" s="9">
        <v>77</v>
      </c>
      <c r="H17" s="9">
        <v>78</v>
      </c>
      <c r="I17" s="9">
        <v>79</v>
      </c>
      <c r="J17" s="9">
        <v>222</v>
      </c>
      <c r="K17" s="9">
        <v>289</v>
      </c>
      <c r="L17" s="9">
        <v>487</v>
      </c>
      <c r="M17" s="9">
        <v>506</v>
      </c>
      <c r="N17" s="9">
        <v>517</v>
      </c>
      <c r="O17" s="9">
        <v>513</v>
      </c>
      <c r="P17" s="9">
        <v>513</v>
      </c>
      <c r="Q17" s="9">
        <f t="shared" ref="Q17" si="0">+Q6+Q13</f>
        <v>514</v>
      </c>
      <c r="R17">
        <v>524</v>
      </c>
      <c r="S17">
        <v>585</v>
      </c>
      <c r="T17">
        <v>601</v>
      </c>
      <c r="U17">
        <v>587</v>
      </c>
      <c r="V17">
        <v>593</v>
      </c>
      <c r="W17" s="3">
        <f t="shared" ref="W17" si="1">+W6+W13</f>
        <v>623</v>
      </c>
      <c r="X17" s="3">
        <f>+X6+X13</f>
        <v>635</v>
      </c>
      <c r="Y17">
        <v>624</v>
      </c>
      <c r="Z17">
        <v>622</v>
      </c>
      <c r="AA17">
        <v>651</v>
      </c>
      <c r="AB17">
        <v>659</v>
      </c>
      <c r="AC17">
        <v>658</v>
      </c>
      <c r="AD17">
        <v>692</v>
      </c>
      <c r="AE17">
        <v>732</v>
      </c>
      <c r="AF17">
        <v>765</v>
      </c>
      <c r="AG17">
        <v>787</v>
      </c>
      <c r="AH17">
        <v>779</v>
      </c>
      <c r="AI17">
        <v>761</v>
      </c>
      <c r="AJ17">
        <v>742</v>
      </c>
      <c r="AK17">
        <v>724</v>
      </c>
    </row>
    <row r="18" spans="1:37" x14ac:dyDescent="0.3">
      <c r="B18" s="2"/>
      <c r="C18" s="2"/>
      <c r="D18" s="2"/>
      <c r="E18" s="2"/>
      <c r="F18" s="2"/>
      <c r="G18" s="2"/>
      <c r="H18" s="2"/>
      <c r="I18" s="2"/>
    </row>
  </sheetData>
  <phoneticPr fontId="9" type="noConversion"/>
  <pageMargins left="0.7" right="0.7" top="0.75" bottom="0.75" header="0.3" footer="0.3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K17"/>
  <sheetViews>
    <sheetView zoomScaleNormal="100" zoomScaleSheetLayoutView="90" workbookViewId="0">
      <pane xSplit="1" ySplit="16" topLeftCell="AE17" activePane="bottomRight" state="frozen"/>
      <selection pane="topRight" activeCell="B1" sqref="B1"/>
      <selection pane="bottomLeft" activeCell="A17" sqref="A17"/>
      <selection pane="bottomRight"/>
    </sheetView>
  </sheetViews>
  <sheetFormatPr defaultRowHeight="14.4" x14ac:dyDescent="0.3"/>
  <cols>
    <col min="1" max="1" width="108.6640625" customWidth="1"/>
    <col min="2" max="9" width="11" customWidth="1"/>
    <col min="17" max="17" width="9.109375" customWidth="1"/>
    <col min="21" max="22" width="11" bestFit="1" customWidth="1"/>
    <col min="23" max="25" width="11.33203125" bestFit="1" customWidth="1"/>
    <col min="26" max="26" width="10.5546875" bestFit="1" customWidth="1"/>
    <col min="27" max="27" width="11" bestFit="1" customWidth="1"/>
    <col min="28" max="30" width="11.33203125" bestFit="1" customWidth="1"/>
    <col min="31" max="32" width="11.88671875" bestFit="1" customWidth="1"/>
    <col min="34" max="34" width="11.77734375" customWidth="1"/>
  </cols>
  <sheetData>
    <row r="1" spans="1:37" ht="17.399999999999999" x14ac:dyDescent="0.3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7" ht="17.399999999999999" x14ac:dyDescent="0.3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37" x14ac:dyDescent="0.3">
      <c r="A4" s="4" t="s">
        <v>19</v>
      </c>
      <c r="B4" s="4" t="s">
        <v>11</v>
      </c>
      <c r="C4" s="4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5" t="s">
        <v>25</v>
      </c>
      <c r="P4" s="5" t="s">
        <v>26</v>
      </c>
      <c r="Q4" s="5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5" t="s">
        <v>36</v>
      </c>
      <c r="W4" s="11" t="s">
        <v>37</v>
      </c>
      <c r="X4" s="11" t="s">
        <v>38</v>
      </c>
      <c r="Y4" s="11" t="s">
        <v>39</v>
      </c>
      <c r="Z4" s="11" t="s">
        <v>40</v>
      </c>
      <c r="AA4" s="11" t="s">
        <v>41</v>
      </c>
      <c r="AB4" s="11" t="s">
        <v>42</v>
      </c>
      <c r="AC4" s="13" t="s">
        <v>43</v>
      </c>
      <c r="AD4" s="13" t="s">
        <v>44</v>
      </c>
      <c r="AE4" s="13" t="s">
        <v>45</v>
      </c>
      <c r="AF4" s="13" t="s">
        <v>46</v>
      </c>
      <c r="AG4" s="13" t="s">
        <v>47</v>
      </c>
      <c r="AH4" s="13" t="s">
        <v>48</v>
      </c>
      <c r="AI4" s="13" t="s">
        <v>49</v>
      </c>
      <c r="AJ4" s="13" t="s">
        <v>51</v>
      </c>
      <c r="AK4" s="13" t="s">
        <v>52</v>
      </c>
    </row>
    <row r="5" spans="1:37" x14ac:dyDescent="0.3">
      <c r="B5" s="2"/>
      <c r="C5" s="2"/>
      <c r="D5" s="2"/>
      <c r="E5" s="8"/>
      <c r="F5" s="8"/>
      <c r="G5" s="8"/>
      <c r="H5" s="8"/>
      <c r="I5" s="8"/>
      <c r="J5" s="8"/>
    </row>
    <row r="6" spans="1:37" x14ac:dyDescent="0.3">
      <c r="A6" s="1" t="s">
        <v>1</v>
      </c>
      <c r="B6" s="3">
        <v>45</v>
      </c>
      <c r="C6" s="3">
        <v>45</v>
      </c>
      <c r="D6" s="3">
        <v>45</v>
      </c>
      <c r="E6" s="3">
        <v>45</v>
      </c>
      <c r="F6" s="3">
        <v>45</v>
      </c>
      <c r="G6" s="3">
        <v>44</v>
      </c>
      <c r="H6" s="9">
        <v>44</v>
      </c>
      <c r="I6" s="7">
        <v>53</v>
      </c>
      <c r="J6" s="9">
        <v>181</v>
      </c>
      <c r="K6" s="9">
        <v>214</v>
      </c>
      <c r="L6" s="9">
        <v>261</v>
      </c>
      <c r="M6" s="9">
        <v>264</v>
      </c>
      <c r="N6" s="9">
        <v>262</v>
      </c>
      <c r="O6" s="9">
        <v>261</v>
      </c>
      <c r="P6" s="9">
        <v>259</v>
      </c>
      <c r="Q6" s="9">
        <v>256</v>
      </c>
      <c r="R6">
        <v>255</v>
      </c>
      <c r="S6">
        <v>264</v>
      </c>
      <c r="T6">
        <v>264</v>
      </c>
      <c r="U6">
        <v>271</v>
      </c>
      <c r="V6">
        <v>265</v>
      </c>
      <c r="W6">
        <v>279</v>
      </c>
      <c r="X6">
        <v>291</v>
      </c>
      <c r="Y6">
        <v>288</v>
      </c>
      <c r="Z6">
        <v>291</v>
      </c>
      <c r="AA6">
        <v>305</v>
      </c>
      <c r="AB6">
        <v>298</v>
      </c>
      <c r="AC6">
        <v>300</v>
      </c>
      <c r="AD6">
        <v>324</v>
      </c>
      <c r="AE6">
        <v>334</v>
      </c>
      <c r="AF6">
        <v>349</v>
      </c>
      <c r="AG6">
        <v>350</v>
      </c>
      <c r="AH6">
        <v>345</v>
      </c>
      <c r="AI6">
        <v>338</v>
      </c>
      <c r="AJ6">
        <v>323</v>
      </c>
      <c r="AK6">
        <v>319</v>
      </c>
    </row>
    <row r="7" spans="1:37" x14ac:dyDescent="0.3">
      <c r="A7" s="1" t="s">
        <v>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9">
        <v>2</v>
      </c>
      <c r="I7" s="7">
        <v>11</v>
      </c>
      <c r="J7" s="9">
        <v>139</v>
      </c>
      <c r="K7" s="9">
        <v>172</v>
      </c>
      <c r="L7" s="9">
        <v>218</v>
      </c>
      <c r="M7" s="9">
        <v>221</v>
      </c>
      <c r="N7" s="9">
        <v>219</v>
      </c>
      <c r="O7" s="9">
        <v>218</v>
      </c>
      <c r="P7" s="9">
        <v>217</v>
      </c>
      <c r="Q7" s="9">
        <v>213</v>
      </c>
      <c r="R7">
        <v>210</v>
      </c>
      <c r="S7">
        <v>219</v>
      </c>
      <c r="T7">
        <v>220</v>
      </c>
      <c r="U7">
        <v>226</v>
      </c>
      <c r="V7">
        <v>222</v>
      </c>
      <c r="W7">
        <v>233</v>
      </c>
      <c r="X7">
        <v>245</v>
      </c>
      <c r="Y7">
        <v>245</v>
      </c>
      <c r="Z7">
        <v>247</v>
      </c>
      <c r="AA7">
        <v>259</v>
      </c>
      <c r="AB7">
        <v>252</v>
      </c>
      <c r="AC7">
        <v>254</v>
      </c>
      <c r="AD7">
        <v>279</v>
      </c>
      <c r="AE7">
        <v>288</v>
      </c>
      <c r="AF7">
        <v>303</v>
      </c>
      <c r="AG7">
        <v>304</v>
      </c>
      <c r="AH7">
        <v>299</v>
      </c>
      <c r="AI7">
        <v>293</v>
      </c>
      <c r="AJ7">
        <v>277</v>
      </c>
      <c r="AK7">
        <v>273</v>
      </c>
    </row>
    <row r="8" spans="1:37" x14ac:dyDescent="0.3">
      <c r="A8" s="1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9">
        <v>0</v>
      </c>
      <c r="I8" s="7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</row>
    <row r="9" spans="1:37" x14ac:dyDescent="0.3">
      <c r="A9" s="1" t="s">
        <v>4</v>
      </c>
      <c r="B9" s="3">
        <v>34</v>
      </c>
      <c r="C9" s="3">
        <v>34</v>
      </c>
      <c r="D9" s="3">
        <v>33</v>
      </c>
      <c r="E9" s="3">
        <v>32</v>
      </c>
      <c r="F9" s="3">
        <v>32</v>
      </c>
      <c r="G9" s="3">
        <v>31</v>
      </c>
      <c r="H9" s="9">
        <v>31</v>
      </c>
      <c r="I9" s="7">
        <v>30</v>
      </c>
      <c r="J9" s="9">
        <v>30</v>
      </c>
      <c r="K9" s="9">
        <v>30</v>
      </c>
      <c r="L9" s="9">
        <v>31</v>
      </c>
      <c r="M9" s="9">
        <v>31</v>
      </c>
      <c r="N9" s="9">
        <v>31</v>
      </c>
      <c r="O9" s="9">
        <v>31</v>
      </c>
      <c r="P9" s="9">
        <v>31</v>
      </c>
      <c r="Q9" s="9">
        <v>31</v>
      </c>
      <c r="R9">
        <v>33</v>
      </c>
      <c r="S9">
        <v>33</v>
      </c>
      <c r="T9">
        <v>32</v>
      </c>
      <c r="U9">
        <v>30</v>
      </c>
      <c r="V9">
        <v>30</v>
      </c>
      <c r="W9">
        <v>33</v>
      </c>
      <c r="X9">
        <v>33</v>
      </c>
      <c r="Y9">
        <v>31</v>
      </c>
      <c r="Z9">
        <v>32</v>
      </c>
      <c r="AA9">
        <v>34</v>
      </c>
      <c r="AB9">
        <v>34</v>
      </c>
      <c r="AC9">
        <v>34</v>
      </c>
      <c r="AD9">
        <v>33</v>
      </c>
      <c r="AE9">
        <v>34</v>
      </c>
      <c r="AF9">
        <v>34</v>
      </c>
      <c r="AG9">
        <v>35</v>
      </c>
      <c r="AH9">
        <v>35</v>
      </c>
      <c r="AI9">
        <v>34</v>
      </c>
      <c r="AJ9">
        <v>35</v>
      </c>
      <c r="AK9">
        <v>35</v>
      </c>
    </row>
    <row r="10" spans="1:37" x14ac:dyDescent="0.3">
      <c r="A10" s="1" t="s">
        <v>6</v>
      </c>
      <c r="B10" s="3">
        <v>10</v>
      </c>
      <c r="C10" s="3">
        <v>10</v>
      </c>
      <c r="D10" s="3">
        <v>11</v>
      </c>
      <c r="E10" s="3">
        <v>12</v>
      </c>
      <c r="F10" s="3">
        <v>12</v>
      </c>
      <c r="G10" s="3">
        <v>12</v>
      </c>
      <c r="H10" s="9">
        <v>11</v>
      </c>
      <c r="I10" s="7">
        <v>12</v>
      </c>
      <c r="J10" s="9">
        <v>12</v>
      </c>
      <c r="K10" s="9">
        <v>12</v>
      </c>
      <c r="L10" s="9">
        <v>12</v>
      </c>
      <c r="M10" s="9">
        <v>12</v>
      </c>
      <c r="N10" s="9">
        <v>12</v>
      </c>
      <c r="O10" s="9">
        <v>12</v>
      </c>
      <c r="P10" s="9">
        <v>11</v>
      </c>
      <c r="Q10" s="9">
        <v>12</v>
      </c>
      <c r="R10">
        <v>12</v>
      </c>
      <c r="S10">
        <v>12</v>
      </c>
      <c r="T10">
        <v>12</v>
      </c>
      <c r="U10">
        <v>15</v>
      </c>
      <c r="V10">
        <v>13</v>
      </c>
      <c r="W10">
        <v>13</v>
      </c>
      <c r="X10">
        <v>13</v>
      </c>
      <c r="Y10">
        <v>12</v>
      </c>
      <c r="Z10">
        <v>12</v>
      </c>
      <c r="AA10">
        <v>12</v>
      </c>
      <c r="AB10">
        <v>12</v>
      </c>
      <c r="AC10">
        <v>12</v>
      </c>
      <c r="AD10">
        <v>12</v>
      </c>
      <c r="AE10">
        <v>12</v>
      </c>
      <c r="AF10">
        <v>12</v>
      </c>
      <c r="AG10">
        <v>11</v>
      </c>
      <c r="AH10">
        <v>11</v>
      </c>
      <c r="AI10">
        <v>11</v>
      </c>
      <c r="AJ10">
        <v>11</v>
      </c>
      <c r="AK10">
        <v>11</v>
      </c>
    </row>
    <row r="11" spans="1:37" x14ac:dyDescent="0.3">
      <c r="A11" s="1"/>
      <c r="B11" s="3"/>
      <c r="C11" s="3"/>
      <c r="D11" s="3"/>
      <c r="E11" s="9"/>
      <c r="F11" s="9"/>
      <c r="G11" s="9"/>
      <c r="H11" s="9"/>
      <c r="I11" s="7"/>
      <c r="J11" s="9"/>
      <c r="K11" s="9"/>
      <c r="L11" s="9"/>
      <c r="M11" s="9"/>
      <c r="N11" s="9"/>
      <c r="O11" s="6" t="s">
        <v>0</v>
      </c>
      <c r="P11" s="6" t="s">
        <v>0</v>
      </c>
      <c r="Q11" s="6" t="s">
        <v>0</v>
      </c>
      <c r="S11" t="s">
        <v>0</v>
      </c>
      <c r="V11" t="s">
        <v>0</v>
      </c>
      <c r="W11" t="s">
        <v>0</v>
      </c>
      <c r="X11" t="s">
        <v>0</v>
      </c>
      <c r="Y11" t="s">
        <v>0</v>
      </c>
      <c r="Z11" t="s">
        <v>0</v>
      </c>
      <c r="AA11" t="s">
        <v>0</v>
      </c>
      <c r="AB11" t="s">
        <v>0</v>
      </c>
      <c r="AC11" t="s">
        <v>0</v>
      </c>
      <c r="AI11">
        <v>0</v>
      </c>
      <c r="AJ11">
        <v>0</v>
      </c>
      <c r="AK11">
        <v>0</v>
      </c>
    </row>
    <row r="12" spans="1:37" x14ac:dyDescent="0.3">
      <c r="A12" s="1" t="s">
        <v>9</v>
      </c>
      <c r="B12" s="3">
        <v>37</v>
      </c>
      <c r="C12" s="3">
        <v>38</v>
      </c>
      <c r="D12" s="3">
        <v>38</v>
      </c>
      <c r="E12" s="3">
        <v>40</v>
      </c>
      <c r="F12" s="3">
        <v>40</v>
      </c>
      <c r="G12" s="3">
        <v>43</v>
      </c>
      <c r="H12" s="9">
        <v>45</v>
      </c>
      <c r="I12" s="7">
        <v>48</v>
      </c>
      <c r="J12" s="9">
        <v>49</v>
      </c>
      <c r="K12" s="9">
        <v>48</v>
      </c>
      <c r="L12" s="9">
        <v>47</v>
      </c>
      <c r="M12" s="9">
        <v>48</v>
      </c>
      <c r="N12" s="9">
        <v>46</v>
      </c>
      <c r="O12" s="9">
        <v>46</v>
      </c>
      <c r="P12" s="9">
        <v>43</v>
      </c>
      <c r="Q12" s="9">
        <v>43</v>
      </c>
      <c r="R12">
        <v>42</v>
      </c>
      <c r="S12">
        <v>39</v>
      </c>
      <c r="T12">
        <v>38</v>
      </c>
      <c r="U12">
        <v>38</v>
      </c>
      <c r="V12">
        <v>37</v>
      </c>
      <c r="W12">
        <v>37</v>
      </c>
      <c r="X12">
        <v>30</v>
      </c>
      <c r="Y12">
        <v>30</v>
      </c>
      <c r="Z12">
        <v>30</v>
      </c>
      <c r="AA12">
        <v>29</v>
      </c>
      <c r="AB12">
        <v>29</v>
      </c>
      <c r="AC12">
        <v>28</v>
      </c>
      <c r="AD12">
        <v>27</v>
      </c>
      <c r="AE12">
        <v>27</v>
      </c>
      <c r="AF12">
        <v>27</v>
      </c>
      <c r="AG12">
        <v>27</v>
      </c>
      <c r="AH12">
        <v>27</v>
      </c>
      <c r="AI12">
        <v>27</v>
      </c>
      <c r="AJ12">
        <v>25</v>
      </c>
      <c r="AK12">
        <v>25</v>
      </c>
    </row>
    <row r="13" spans="1:37" x14ac:dyDescent="0.3">
      <c r="A13" s="1" t="s">
        <v>2</v>
      </c>
      <c r="B13" s="3">
        <v>35</v>
      </c>
      <c r="C13" s="3">
        <v>36</v>
      </c>
      <c r="D13" s="3">
        <v>36</v>
      </c>
      <c r="E13" s="3">
        <v>38</v>
      </c>
      <c r="F13" s="3">
        <v>38</v>
      </c>
      <c r="G13" s="3">
        <v>39</v>
      </c>
      <c r="H13" s="9">
        <v>39</v>
      </c>
      <c r="I13" s="7">
        <v>41</v>
      </c>
      <c r="J13" s="9">
        <v>42</v>
      </c>
      <c r="K13" s="9">
        <v>40</v>
      </c>
      <c r="L13" s="9">
        <v>39</v>
      </c>
      <c r="M13" s="9">
        <v>39</v>
      </c>
      <c r="N13" s="9">
        <v>37</v>
      </c>
      <c r="O13" s="9">
        <v>37</v>
      </c>
      <c r="P13" s="9">
        <v>34</v>
      </c>
      <c r="Q13" s="9">
        <v>34</v>
      </c>
      <c r="R13">
        <v>33</v>
      </c>
      <c r="S13">
        <v>33</v>
      </c>
      <c r="T13">
        <v>32</v>
      </c>
      <c r="U13">
        <v>32</v>
      </c>
      <c r="V13">
        <v>31</v>
      </c>
      <c r="W13">
        <v>31</v>
      </c>
      <c r="X13">
        <v>29</v>
      </c>
      <c r="Y13">
        <v>29</v>
      </c>
      <c r="Z13">
        <v>29</v>
      </c>
      <c r="AA13">
        <v>28</v>
      </c>
      <c r="AB13">
        <v>28</v>
      </c>
      <c r="AC13">
        <v>27</v>
      </c>
      <c r="AD13">
        <v>26</v>
      </c>
      <c r="AE13">
        <v>26</v>
      </c>
      <c r="AF13">
        <v>26</v>
      </c>
      <c r="AG13">
        <v>26</v>
      </c>
      <c r="AH13">
        <v>26</v>
      </c>
      <c r="AI13">
        <v>26</v>
      </c>
      <c r="AJ13">
        <v>25</v>
      </c>
      <c r="AK13">
        <v>25</v>
      </c>
    </row>
    <row r="14" spans="1:37" x14ac:dyDescent="0.3">
      <c r="A14" s="1" t="s">
        <v>50</v>
      </c>
      <c r="B14" s="3">
        <v>2</v>
      </c>
      <c r="C14" s="3">
        <v>2</v>
      </c>
      <c r="D14" s="3">
        <v>2</v>
      </c>
      <c r="E14" s="3">
        <v>2</v>
      </c>
      <c r="F14" s="3">
        <v>2</v>
      </c>
      <c r="G14" s="3">
        <v>4</v>
      </c>
      <c r="H14" s="9">
        <v>6</v>
      </c>
      <c r="I14" s="7">
        <v>7</v>
      </c>
      <c r="J14" s="9">
        <v>7</v>
      </c>
      <c r="K14" s="9">
        <v>8</v>
      </c>
      <c r="L14" s="9">
        <v>8</v>
      </c>
      <c r="M14" s="9">
        <v>9</v>
      </c>
      <c r="N14" s="9">
        <v>9</v>
      </c>
      <c r="O14" s="9">
        <v>9</v>
      </c>
      <c r="P14" s="9">
        <v>9</v>
      </c>
      <c r="Q14" s="9">
        <v>9</v>
      </c>
      <c r="R14">
        <v>9</v>
      </c>
      <c r="S14">
        <v>6</v>
      </c>
      <c r="T14">
        <v>6</v>
      </c>
      <c r="U14">
        <v>6</v>
      </c>
      <c r="V14">
        <v>6</v>
      </c>
      <c r="W14">
        <v>6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0</v>
      </c>
      <c r="AK14">
        <v>0</v>
      </c>
    </row>
    <row r="15" spans="1:37" x14ac:dyDescent="0.3">
      <c r="A15" s="1"/>
      <c r="B15" s="3"/>
      <c r="C15" s="3"/>
      <c r="D15" s="3"/>
      <c r="E15" s="3"/>
      <c r="F15" s="3"/>
      <c r="G15" s="9"/>
      <c r="H15" s="9"/>
      <c r="I15" s="7"/>
      <c r="J15" s="9"/>
      <c r="K15" s="9"/>
      <c r="L15" s="9"/>
      <c r="M15" s="9"/>
      <c r="N15" s="9"/>
    </row>
    <row r="16" spans="1:37" x14ac:dyDescent="0.3">
      <c r="A16" s="1" t="s">
        <v>10</v>
      </c>
      <c r="B16" s="3">
        <v>82</v>
      </c>
      <c r="C16" s="3">
        <v>83</v>
      </c>
      <c r="D16" s="3">
        <v>83</v>
      </c>
      <c r="E16" s="3">
        <v>85</v>
      </c>
      <c r="F16" s="3">
        <v>85</v>
      </c>
      <c r="G16" s="9">
        <v>87</v>
      </c>
      <c r="H16" s="9">
        <v>89</v>
      </c>
      <c r="I16" s="7">
        <v>101</v>
      </c>
      <c r="J16" s="9">
        <v>230</v>
      </c>
      <c r="K16" s="9">
        <v>262</v>
      </c>
      <c r="L16" s="9">
        <v>308</v>
      </c>
      <c r="M16" s="9">
        <v>312</v>
      </c>
      <c r="N16" s="9">
        <v>308</v>
      </c>
      <c r="O16" s="9">
        <f t="shared" ref="O16:Q16" si="0">+O6+O12</f>
        <v>307</v>
      </c>
      <c r="P16" s="9">
        <f t="shared" si="0"/>
        <v>302</v>
      </c>
      <c r="Q16" s="9">
        <f t="shared" si="0"/>
        <v>299</v>
      </c>
      <c r="R16">
        <v>297</v>
      </c>
      <c r="S16">
        <v>303</v>
      </c>
      <c r="T16">
        <v>302</v>
      </c>
      <c r="U16">
        <v>309</v>
      </c>
      <c r="V16">
        <v>302</v>
      </c>
      <c r="W16">
        <f>W6+W12</f>
        <v>316</v>
      </c>
      <c r="X16">
        <f>X6+X12</f>
        <v>321</v>
      </c>
      <c r="Y16">
        <v>318</v>
      </c>
      <c r="Z16">
        <v>321</v>
      </c>
      <c r="AA16">
        <f>AA6+AA12</f>
        <v>334</v>
      </c>
      <c r="AB16">
        <v>327</v>
      </c>
      <c r="AC16">
        <v>328</v>
      </c>
      <c r="AD16">
        <v>351</v>
      </c>
      <c r="AE16">
        <v>361</v>
      </c>
      <c r="AF16">
        <v>376</v>
      </c>
      <c r="AG16">
        <v>377</v>
      </c>
      <c r="AH16">
        <v>372</v>
      </c>
      <c r="AI16">
        <v>365</v>
      </c>
      <c r="AJ16">
        <v>348</v>
      </c>
      <c r="AK16">
        <v>344</v>
      </c>
    </row>
    <row r="17" spans="2:9" x14ac:dyDescent="0.3">
      <c r="B17" s="2"/>
      <c r="C17" s="2"/>
      <c r="D17" s="2"/>
      <c r="E17" s="2"/>
      <c r="F17" s="2"/>
      <c r="G17" s="2"/>
      <c r="H17" s="2"/>
      <c r="I17" s="2"/>
    </row>
  </sheetData>
  <phoneticPr fontId="9" type="noConversion"/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K19"/>
  <sheetViews>
    <sheetView tabSelected="1" zoomScaleNormal="100" zoomScaleSheetLayoutView="75" workbookViewId="0">
      <pane xSplit="1" ySplit="18" topLeftCell="AC19" activePane="bottomRight" state="frozen"/>
      <selection pane="topRight" activeCell="B1" sqref="B1"/>
      <selection pane="bottomLeft" activeCell="A19" sqref="A19"/>
      <selection pane="bottomRight"/>
    </sheetView>
  </sheetViews>
  <sheetFormatPr defaultRowHeight="14.4" x14ac:dyDescent="0.3"/>
  <cols>
    <col min="1" max="1" width="108.88671875" customWidth="1"/>
    <col min="2" max="9" width="11" customWidth="1"/>
    <col min="10" max="15" width="9.33203125" customWidth="1"/>
    <col min="22" max="22" width="11" bestFit="1" customWidth="1"/>
    <col min="23" max="25" width="11.33203125" bestFit="1" customWidth="1"/>
    <col min="26" max="26" width="10.5546875" bestFit="1" customWidth="1"/>
    <col min="27" max="29" width="11" bestFit="1" customWidth="1"/>
    <col min="30" max="30" width="11.33203125" bestFit="1" customWidth="1"/>
    <col min="31" max="32" width="11.88671875" bestFit="1" customWidth="1"/>
  </cols>
  <sheetData>
    <row r="1" spans="1:37" ht="17.399999999999999" x14ac:dyDescent="0.3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7" ht="17.399999999999999" x14ac:dyDescent="0.3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37" x14ac:dyDescent="0.3">
      <c r="A4" s="4" t="s">
        <v>19</v>
      </c>
      <c r="B4" s="4" t="s">
        <v>11</v>
      </c>
      <c r="C4" s="4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10" t="s">
        <v>25</v>
      </c>
      <c r="P4" s="10" t="s">
        <v>26</v>
      </c>
      <c r="Q4" s="10" t="s">
        <v>27</v>
      </c>
      <c r="R4" s="10" t="s">
        <v>28</v>
      </c>
      <c r="S4" s="10" t="s">
        <v>29</v>
      </c>
      <c r="T4" s="10" t="s">
        <v>30</v>
      </c>
      <c r="U4" s="10" t="s">
        <v>31</v>
      </c>
      <c r="V4" s="10" t="s">
        <v>36</v>
      </c>
      <c r="W4" s="10" t="s">
        <v>37</v>
      </c>
      <c r="X4" s="10" t="s">
        <v>38</v>
      </c>
      <c r="Y4" s="10" t="s">
        <v>39</v>
      </c>
      <c r="Z4" s="10" t="s">
        <v>40</v>
      </c>
      <c r="AA4" s="10" t="s">
        <v>41</v>
      </c>
      <c r="AB4" s="11" t="s">
        <v>42</v>
      </c>
      <c r="AC4" s="10" t="s">
        <v>43</v>
      </c>
      <c r="AD4" s="13" t="s">
        <v>44</v>
      </c>
      <c r="AE4" s="13" t="s">
        <v>45</v>
      </c>
      <c r="AF4" s="13" t="s">
        <v>46</v>
      </c>
      <c r="AG4" s="13" t="s">
        <v>47</v>
      </c>
      <c r="AH4" s="13" t="s">
        <v>48</v>
      </c>
      <c r="AI4" s="13" t="s">
        <v>49</v>
      </c>
      <c r="AJ4" s="13" t="s">
        <v>51</v>
      </c>
      <c r="AK4" s="13" t="s">
        <v>52</v>
      </c>
    </row>
    <row r="5" spans="1:37" x14ac:dyDescent="0.3">
      <c r="B5" s="2"/>
      <c r="C5" s="2"/>
      <c r="D5" s="2"/>
      <c r="E5" s="8"/>
      <c r="F5" s="8"/>
      <c r="G5" s="8"/>
      <c r="H5" s="8"/>
      <c r="I5" s="8"/>
      <c r="J5" s="8"/>
    </row>
    <row r="6" spans="1:37" x14ac:dyDescent="0.3">
      <c r="A6" s="1" t="s">
        <v>1</v>
      </c>
      <c r="B6" s="3">
        <v>205</v>
      </c>
      <c r="C6" s="3">
        <v>200</v>
      </c>
      <c r="D6" s="3">
        <v>200</v>
      </c>
      <c r="E6" s="9">
        <v>200</v>
      </c>
      <c r="F6" s="9">
        <v>201</v>
      </c>
      <c r="G6" s="9">
        <v>196</v>
      </c>
      <c r="H6" s="9">
        <v>197</v>
      </c>
      <c r="I6" s="7">
        <v>209</v>
      </c>
      <c r="J6" s="9">
        <v>845</v>
      </c>
      <c r="K6" s="9">
        <v>1560</v>
      </c>
      <c r="L6" s="9">
        <v>2306</v>
      </c>
      <c r="M6" s="9">
        <v>2407</v>
      </c>
      <c r="N6" s="9">
        <v>2388</v>
      </c>
      <c r="O6" s="9">
        <v>2369</v>
      </c>
      <c r="P6" s="9">
        <v>2333</v>
      </c>
      <c r="Q6" s="9">
        <v>2314</v>
      </c>
      <c r="R6">
        <v>2323</v>
      </c>
      <c r="S6">
        <v>2461</v>
      </c>
      <c r="T6">
        <v>2487</v>
      </c>
      <c r="U6">
        <v>2504</v>
      </c>
      <c r="V6">
        <v>2512</v>
      </c>
      <c r="W6">
        <v>2655</v>
      </c>
      <c r="X6">
        <v>2705</v>
      </c>
      <c r="Y6">
        <v>2701</v>
      </c>
      <c r="Z6">
        <v>2717</v>
      </c>
      <c r="AA6" s="9">
        <v>2841</v>
      </c>
      <c r="AB6" s="9">
        <f t="shared" ref="AB6" si="0">SUM(AB7:AB12)</f>
        <v>2836</v>
      </c>
      <c r="AC6">
        <v>2831</v>
      </c>
      <c r="AD6">
        <v>2917</v>
      </c>
      <c r="AE6">
        <v>3029</v>
      </c>
      <c r="AF6">
        <v>3130</v>
      </c>
      <c r="AG6">
        <v>3219</v>
      </c>
      <c r="AH6">
        <v>3212</v>
      </c>
      <c r="AI6">
        <v>3157</v>
      </c>
      <c r="AJ6">
        <v>3066</v>
      </c>
      <c r="AK6">
        <v>3009</v>
      </c>
    </row>
    <row r="7" spans="1:37" x14ac:dyDescent="0.3">
      <c r="A7" s="1" t="s">
        <v>2</v>
      </c>
      <c r="B7" s="3">
        <v>46</v>
      </c>
      <c r="C7" s="3">
        <v>47</v>
      </c>
      <c r="D7" s="3">
        <v>48</v>
      </c>
      <c r="E7" s="9">
        <v>48</v>
      </c>
      <c r="F7" s="9">
        <v>51</v>
      </c>
      <c r="G7" s="9">
        <v>51</v>
      </c>
      <c r="H7" s="9">
        <v>53</v>
      </c>
      <c r="I7" s="7">
        <v>65</v>
      </c>
      <c r="J7" s="9">
        <v>700</v>
      </c>
      <c r="K7" s="9">
        <v>1416</v>
      </c>
      <c r="L7" s="9">
        <v>2162</v>
      </c>
      <c r="M7" s="9">
        <v>2263</v>
      </c>
      <c r="N7" s="9">
        <v>2245</v>
      </c>
      <c r="O7" s="9">
        <v>2232</v>
      </c>
      <c r="P7" s="9">
        <v>2201</v>
      </c>
      <c r="Q7" s="9">
        <v>2183</v>
      </c>
      <c r="R7">
        <v>2189</v>
      </c>
      <c r="S7">
        <v>2321</v>
      </c>
      <c r="T7">
        <v>2346</v>
      </c>
      <c r="U7">
        <v>2361</v>
      </c>
      <c r="V7">
        <v>2369</v>
      </c>
      <c r="W7">
        <v>2508</v>
      </c>
      <c r="X7">
        <v>2558</v>
      </c>
      <c r="Y7">
        <v>2555</v>
      </c>
      <c r="Z7">
        <v>2575</v>
      </c>
      <c r="AA7" s="9">
        <v>2692</v>
      </c>
      <c r="AB7" s="9">
        <v>2685</v>
      </c>
      <c r="AC7">
        <v>2680</v>
      </c>
      <c r="AD7">
        <v>2761</v>
      </c>
      <c r="AE7">
        <v>2847</v>
      </c>
      <c r="AF7">
        <v>2943</v>
      </c>
      <c r="AG7">
        <v>3029</v>
      </c>
      <c r="AH7">
        <v>3022</v>
      </c>
      <c r="AI7">
        <v>2968</v>
      </c>
      <c r="AJ7">
        <v>2878</v>
      </c>
      <c r="AK7">
        <v>2820</v>
      </c>
    </row>
    <row r="8" spans="1:37" x14ac:dyDescent="0.3">
      <c r="A8" s="1" t="s">
        <v>3</v>
      </c>
      <c r="B8" s="3">
        <v>12</v>
      </c>
      <c r="C8" s="3">
        <v>9</v>
      </c>
      <c r="D8" s="3">
        <v>9</v>
      </c>
      <c r="E8" s="9">
        <v>9</v>
      </c>
      <c r="F8" s="9">
        <v>8</v>
      </c>
      <c r="G8" s="9">
        <v>4</v>
      </c>
      <c r="H8" s="9">
        <v>4</v>
      </c>
      <c r="I8" s="7">
        <v>4</v>
      </c>
      <c r="J8" s="9">
        <v>4</v>
      </c>
      <c r="K8" s="9">
        <v>4</v>
      </c>
      <c r="L8" s="9">
        <v>4</v>
      </c>
      <c r="M8" s="9">
        <v>4</v>
      </c>
      <c r="N8" s="9">
        <v>4</v>
      </c>
      <c r="O8" s="9">
        <v>4</v>
      </c>
      <c r="P8" s="9">
        <v>1</v>
      </c>
      <c r="Q8" s="9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2</v>
      </c>
      <c r="X8">
        <v>5</v>
      </c>
      <c r="Y8">
        <v>6</v>
      </c>
      <c r="Z8">
        <v>2</v>
      </c>
      <c r="AA8" s="9">
        <v>6</v>
      </c>
      <c r="AB8" s="9">
        <v>8</v>
      </c>
      <c r="AC8">
        <v>7</v>
      </c>
      <c r="AD8">
        <v>8</v>
      </c>
      <c r="AE8">
        <v>14</v>
      </c>
      <c r="AF8">
        <v>11</v>
      </c>
      <c r="AG8">
        <v>11</v>
      </c>
      <c r="AH8">
        <v>12</v>
      </c>
      <c r="AI8">
        <v>12</v>
      </c>
      <c r="AJ8">
        <v>11</v>
      </c>
      <c r="AK8">
        <v>11</v>
      </c>
    </row>
    <row r="9" spans="1:37" x14ac:dyDescent="0.3">
      <c r="A9" s="1" t="s">
        <v>4</v>
      </c>
      <c r="B9" s="3">
        <v>112</v>
      </c>
      <c r="C9" s="3">
        <v>111</v>
      </c>
      <c r="D9" s="3">
        <v>109</v>
      </c>
      <c r="E9" s="9">
        <v>108</v>
      </c>
      <c r="F9" s="9">
        <v>108</v>
      </c>
      <c r="G9" s="9">
        <v>106</v>
      </c>
      <c r="H9" s="9">
        <v>105</v>
      </c>
      <c r="I9" s="7">
        <v>104</v>
      </c>
      <c r="J9" s="9">
        <v>105</v>
      </c>
      <c r="K9" s="9">
        <v>103</v>
      </c>
      <c r="L9" s="9">
        <v>104</v>
      </c>
      <c r="M9" s="9">
        <v>105</v>
      </c>
      <c r="N9" s="9">
        <v>106</v>
      </c>
      <c r="O9" s="9">
        <v>102</v>
      </c>
      <c r="P9" s="9">
        <v>101</v>
      </c>
      <c r="Q9" s="9">
        <v>100</v>
      </c>
      <c r="R9">
        <v>101</v>
      </c>
      <c r="S9">
        <v>107</v>
      </c>
      <c r="T9">
        <v>108</v>
      </c>
      <c r="U9">
        <v>106</v>
      </c>
      <c r="V9">
        <v>108</v>
      </c>
      <c r="W9">
        <v>111</v>
      </c>
      <c r="X9">
        <v>110</v>
      </c>
      <c r="Y9">
        <v>111</v>
      </c>
      <c r="Z9">
        <v>110</v>
      </c>
      <c r="AA9" s="9">
        <v>113</v>
      </c>
      <c r="AB9" s="9">
        <v>113</v>
      </c>
      <c r="AC9">
        <v>113</v>
      </c>
      <c r="AD9">
        <v>117</v>
      </c>
      <c r="AE9">
        <v>137</v>
      </c>
      <c r="AF9">
        <v>144</v>
      </c>
      <c r="AG9">
        <v>148</v>
      </c>
      <c r="AH9">
        <v>147</v>
      </c>
      <c r="AI9">
        <v>146</v>
      </c>
      <c r="AJ9">
        <v>146</v>
      </c>
      <c r="AK9">
        <v>146</v>
      </c>
    </row>
    <row r="10" spans="1:37" x14ac:dyDescent="0.3">
      <c r="A10" s="1" t="s">
        <v>5</v>
      </c>
      <c r="B10" s="3">
        <v>3</v>
      </c>
      <c r="C10" s="3">
        <v>3</v>
      </c>
      <c r="D10" s="3">
        <v>3</v>
      </c>
      <c r="E10" s="9">
        <v>3</v>
      </c>
      <c r="F10" s="9">
        <v>3</v>
      </c>
      <c r="G10" s="9">
        <v>3</v>
      </c>
      <c r="H10" s="9">
        <v>3</v>
      </c>
      <c r="I10" s="7">
        <v>3</v>
      </c>
      <c r="J10" s="9">
        <v>3</v>
      </c>
      <c r="K10" s="9">
        <v>3</v>
      </c>
      <c r="L10" s="9">
        <v>3</v>
      </c>
      <c r="M10" s="9">
        <v>3</v>
      </c>
      <c r="N10" s="9">
        <v>2</v>
      </c>
      <c r="O10" s="9">
        <v>2</v>
      </c>
      <c r="P10" s="9">
        <v>2</v>
      </c>
      <c r="Q10" s="9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 s="9">
        <v>2</v>
      </c>
      <c r="AB10" s="9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</row>
    <row r="11" spans="1:37" x14ac:dyDescent="0.3">
      <c r="A11" s="1" t="s">
        <v>6</v>
      </c>
      <c r="B11" s="3">
        <v>29</v>
      </c>
      <c r="C11" s="3">
        <v>27</v>
      </c>
      <c r="D11" s="3">
        <v>28</v>
      </c>
      <c r="E11" s="9">
        <v>29</v>
      </c>
      <c r="F11" s="9">
        <v>28</v>
      </c>
      <c r="G11" s="9">
        <v>29</v>
      </c>
      <c r="H11" s="9">
        <v>29</v>
      </c>
      <c r="I11" s="7">
        <v>30</v>
      </c>
      <c r="J11" s="9">
        <v>30</v>
      </c>
      <c r="K11" s="9">
        <v>31</v>
      </c>
      <c r="L11" s="9">
        <v>30</v>
      </c>
      <c r="M11" s="9">
        <v>29</v>
      </c>
      <c r="N11" s="9">
        <v>28</v>
      </c>
      <c r="O11" s="9">
        <v>26</v>
      </c>
      <c r="P11" s="9">
        <v>25</v>
      </c>
      <c r="Q11" s="9">
        <v>26</v>
      </c>
      <c r="R11">
        <v>28</v>
      </c>
      <c r="S11">
        <v>28</v>
      </c>
      <c r="T11">
        <v>28</v>
      </c>
      <c r="U11">
        <v>31</v>
      </c>
      <c r="V11">
        <v>29</v>
      </c>
      <c r="W11">
        <v>29</v>
      </c>
      <c r="X11">
        <v>27</v>
      </c>
      <c r="Y11">
        <v>25</v>
      </c>
      <c r="Z11">
        <v>25</v>
      </c>
      <c r="AA11" s="9">
        <v>25</v>
      </c>
      <c r="AB11" s="9">
        <v>25</v>
      </c>
      <c r="AC11">
        <v>26</v>
      </c>
      <c r="AD11">
        <v>26</v>
      </c>
      <c r="AE11">
        <v>26</v>
      </c>
      <c r="AF11">
        <v>27</v>
      </c>
      <c r="AG11">
        <v>26</v>
      </c>
      <c r="AH11">
        <v>26</v>
      </c>
      <c r="AI11">
        <v>26</v>
      </c>
      <c r="AJ11">
        <v>26</v>
      </c>
      <c r="AK11">
        <v>27</v>
      </c>
    </row>
    <row r="12" spans="1:37" x14ac:dyDescent="0.3">
      <c r="A12" s="1" t="s">
        <v>7</v>
      </c>
      <c r="B12" s="3">
        <v>3</v>
      </c>
      <c r="C12" s="3">
        <v>3</v>
      </c>
      <c r="D12" s="3">
        <v>3</v>
      </c>
      <c r="E12" s="9">
        <v>3</v>
      </c>
      <c r="F12" s="9">
        <v>3</v>
      </c>
      <c r="G12" s="9">
        <v>3</v>
      </c>
      <c r="H12" s="9">
        <v>3</v>
      </c>
      <c r="I12" s="7">
        <v>3</v>
      </c>
      <c r="J12" s="9">
        <v>3</v>
      </c>
      <c r="K12" s="9">
        <v>3</v>
      </c>
      <c r="L12" s="9">
        <v>3</v>
      </c>
      <c r="M12" s="9">
        <v>3</v>
      </c>
      <c r="N12" s="9">
        <v>3</v>
      </c>
      <c r="O12" s="9">
        <v>3</v>
      </c>
      <c r="P12" s="9">
        <v>3</v>
      </c>
      <c r="Q12" s="9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2</v>
      </c>
      <c r="Z12">
        <v>3</v>
      </c>
      <c r="AA12" s="9">
        <v>3</v>
      </c>
      <c r="AB12" s="9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</row>
    <row r="13" spans="1:37" x14ac:dyDescent="0.3">
      <c r="A13" s="1"/>
      <c r="B13" s="3" t="s">
        <v>0</v>
      </c>
      <c r="C13" s="3" t="s">
        <v>0</v>
      </c>
      <c r="D13" s="3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7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AA13" s="6"/>
      <c r="AB13" s="6"/>
    </row>
    <row r="14" spans="1:37" x14ac:dyDescent="0.3">
      <c r="A14" s="1" t="s">
        <v>9</v>
      </c>
      <c r="B14" s="3">
        <v>354</v>
      </c>
      <c r="C14" s="3">
        <v>375</v>
      </c>
      <c r="D14" s="3">
        <v>387</v>
      </c>
      <c r="E14" s="9">
        <v>402</v>
      </c>
      <c r="F14" s="9">
        <v>399</v>
      </c>
      <c r="G14" s="9">
        <v>407</v>
      </c>
      <c r="H14" s="9">
        <v>427</v>
      </c>
      <c r="I14" s="7">
        <v>432</v>
      </c>
      <c r="J14" s="9">
        <v>427</v>
      </c>
      <c r="K14" s="9">
        <v>416</v>
      </c>
      <c r="L14" s="9">
        <v>406</v>
      </c>
      <c r="M14" s="9">
        <v>399</v>
      </c>
      <c r="N14" s="9">
        <v>394</v>
      </c>
      <c r="O14" s="9">
        <v>386</v>
      </c>
      <c r="P14" s="9">
        <v>381</v>
      </c>
      <c r="Q14" s="9">
        <v>374</v>
      </c>
      <c r="R14">
        <v>368</v>
      </c>
      <c r="S14">
        <v>364</v>
      </c>
      <c r="T14">
        <v>360</v>
      </c>
      <c r="U14">
        <v>356</v>
      </c>
      <c r="V14">
        <v>352</v>
      </c>
      <c r="W14">
        <v>347</v>
      </c>
      <c r="X14">
        <v>339</v>
      </c>
      <c r="Y14">
        <v>334</v>
      </c>
      <c r="Z14">
        <v>329</v>
      </c>
      <c r="AA14" s="9">
        <v>325</v>
      </c>
      <c r="AB14" s="9">
        <f>SUM(AB15:AB16)</f>
        <v>321</v>
      </c>
      <c r="AC14">
        <v>314</v>
      </c>
      <c r="AD14">
        <v>309</v>
      </c>
      <c r="AE14">
        <v>306</v>
      </c>
      <c r="AF14">
        <v>304</v>
      </c>
      <c r="AG14">
        <v>300</v>
      </c>
      <c r="AH14">
        <v>299</v>
      </c>
      <c r="AI14">
        <v>298</v>
      </c>
      <c r="AJ14">
        <v>295</v>
      </c>
      <c r="AK14">
        <v>293</v>
      </c>
    </row>
    <row r="15" spans="1:37" x14ac:dyDescent="0.3">
      <c r="A15" s="1" t="s">
        <v>2</v>
      </c>
      <c r="B15" s="3">
        <v>349</v>
      </c>
      <c r="C15" s="3">
        <v>369</v>
      </c>
      <c r="D15" s="3">
        <v>381</v>
      </c>
      <c r="E15" s="9">
        <v>396</v>
      </c>
      <c r="F15" s="9">
        <v>393</v>
      </c>
      <c r="G15" s="9">
        <v>399</v>
      </c>
      <c r="H15" s="9">
        <v>420</v>
      </c>
      <c r="I15" s="7">
        <v>424</v>
      </c>
      <c r="J15" s="9">
        <v>419</v>
      </c>
      <c r="K15" s="9">
        <v>407</v>
      </c>
      <c r="L15" s="9">
        <v>397</v>
      </c>
      <c r="M15" s="9">
        <v>389</v>
      </c>
      <c r="N15" s="9">
        <v>383</v>
      </c>
      <c r="O15" s="9">
        <v>375</v>
      </c>
      <c r="P15" s="9">
        <v>370</v>
      </c>
      <c r="Q15" s="9">
        <v>363</v>
      </c>
      <c r="R15">
        <v>357</v>
      </c>
      <c r="S15">
        <v>356</v>
      </c>
      <c r="T15">
        <v>352</v>
      </c>
      <c r="U15">
        <v>348</v>
      </c>
      <c r="V15">
        <v>343</v>
      </c>
      <c r="W15">
        <v>338</v>
      </c>
      <c r="X15">
        <v>335</v>
      </c>
      <c r="Y15">
        <v>330</v>
      </c>
      <c r="Z15">
        <v>325</v>
      </c>
      <c r="AA15" s="9">
        <v>321</v>
      </c>
      <c r="AB15" s="9">
        <v>317</v>
      </c>
      <c r="AC15">
        <v>310</v>
      </c>
      <c r="AD15">
        <v>305</v>
      </c>
      <c r="AE15">
        <v>302</v>
      </c>
      <c r="AF15">
        <v>300</v>
      </c>
      <c r="AG15">
        <v>296</v>
      </c>
      <c r="AH15">
        <v>296</v>
      </c>
      <c r="AI15">
        <v>294</v>
      </c>
      <c r="AJ15">
        <v>293</v>
      </c>
      <c r="AK15">
        <v>290</v>
      </c>
    </row>
    <row r="16" spans="1:37" x14ac:dyDescent="0.3">
      <c r="A16" s="1" t="s">
        <v>50</v>
      </c>
      <c r="B16" s="3">
        <v>5</v>
      </c>
      <c r="C16" s="3">
        <v>6</v>
      </c>
      <c r="D16" s="3">
        <v>6</v>
      </c>
      <c r="E16" s="9">
        <v>6</v>
      </c>
      <c r="F16" s="9">
        <v>6</v>
      </c>
      <c r="G16" s="9">
        <v>8</v>
      </c>
      <c r="H16" s="9">
        <v>7</v>
      </c>
      <c r="I16" s="7">
        <v>8</v>
      </c>
      <c r="J16" s="9">
        <v>8</v>
      </c>
      <c r="K16" s="9">
        <v>9</v>
      </c>
      <c r="L16" s="9">
        <v>9</v>
      </c>
      <c r="M16" s="9">
        <v>10</v>
      </c>
      <c r="N16" s="9">
        <v>11</v>
      </c>
      <c r="O16" s="9">
        <v>11</v>
      </c>
      <c r="P16" s="9">
        <v>11</v>
      </c>
      <c r="Q16" s="9">
        <v>11</v>
      </c>
      <c r="R16">
        <v>11</v>
      </c>
      <c r="S16">
        <v>8</v>
      </c>
      <c r="T16">
        <v>8</v>
      </c>
      <c r="U16">
        <v>8</v>
      </c>
      <c r="V16">
        <v>9</v>
      </c>
      <c r="W16">
        <v>9</v>
      </c>
      <c r="X16">
        <v>4</v>
      </c>
      <c r="Y16">
        <v>4</v>
      </c>
      <c r="Z16">
        <v>4</v>
      </c>
      <c r="AA16" s="9">
        <v>4</v>
      </c>
      <c r="AB16" s="9">
        <v>4</v>
      </c>
      <c r="AC16">
        <v>4</v>
      </c>
      <c r="AD16">
        <v>4</v>
      </c>
      <c r="AE16">
        <v>4</v>
      </c>
      <c r="AF16">
        <v>4</v>
      </c>
      <c r="AG16">
        <v>4</v>
      </c>
      <c r="AH16">
        <v>3</v>
      </c>
      <c r="AI16">
        <v>4</v>
      </c>
      <c r="AJ16">
        <v>2</v>
      </c>
      <c r="AK16">
        <v>3</v>
      </c>
    </row>
    <row r="17" spans="1:37" x14ac:dyDescent="0.3">
      <c r="A17" s="1"/>
      <c r="B17" s="3"/>
      <c r="C17" s="3"/>
      <c r="D17" s="3"/>
      <c r="E17" s="3"/>
      <c r="F17" s="9"/>
      <c r="G17" s="9"/>
      <c r="H17" s="9"/>
      <c r="I17" s="7"/>
      <c r="J17" s="9"/>
      <c r="K17" s="9"/>
      <c r="L17" s="9"/>
      <c r="M17" s="9"/>
      <c r="N17" s="9"/>
      <c r="O17" s="9"/>
      <c r="P17" s="9"/>
      <c r="Q17" s="9"/>
    </row>
    <row r="18" spans="1:37" x14ac:dyDescent="0.3">
      <c r="A18" s="1" t="s">
        <v>10</v>
      </c>
      <c r="B18" s="3">
        <v>559</v>
      </c>
      <c r="C18" s="3">
        <v>575</v>
      </c>
      <c r="D18" s="3">
        <v>587</v>
      </c>
      <c r="E18" s="3">
        <v>602</v>
      </c>
      <c r="F18" s="9">
        <v>600</v>
      </c>
      <c r="G18" s="9">
        <v>603</v>
      </c>
      <c r="H18" s="9">
        <v>624</v>
      </c>
      <c r="I18" s="7">
        <v>641</v>
      </c>
      <c r="J18" s="9">
        <v>1272</v>
      </c>
      <c r="K18" s="9">
        <v>1976</v>
      </c>
      <c r="L18" s="9">
        <v>2712</v>
      </c>
      <c r="M18" s="9">
        <v>2806</v>
      </c>
      <c r="N18" s="9">
        <v>2782</v>
      </c>
      <c r="O18" s="9">
        <v>2755</v>
      </c>
      <c r="P18" s="9">
        <v>2714</v>
      </c>
      <c r="Q18" s="9">
        <v>2688</v>
      </c>
      <c r="R18">
        <v>2691</v>
      </c>
      <c r="S18">
        <v>2825</v>
      </c>
      <c r="T18">
        <v>2847</v>
      </c>
      <c r="U18">
        <v>2860</v>
      </c>
      <c r="V18">
        <v>2864</v>
      </c>
      <c r="W18">
        <v>3002</v>
      </c>
      <c r="X18">
        <v>3044</v>
      </c>
      <c r="Y18">
        <v>3035</v>
      </c>
      <c r="Z18">
        <v>3046</v>
      </c>
      <c r="AA18" s="12">
        <v>3166</v>
      </c>
      <c r="AB18" s="12">
        <f>AB6+AB14</f>
        <v>3157</v>
      </c>
      <c r="AC18">
        <v>3145</v>
      </c>
      <c r="AD18">
        <v>3226</v>
      </c>
      <c r="AE18">
        <v>3335</v>
      </c>
      <c r="AF18">
        <v>3434</v>
      </c>
      <c r="AG18">
        <v>3519</v>
      </c>
      <c r="AH18">
        <v>3511</v>
      </c>
      <c r="AI18">
        <v>3455</v>
      </c>
      <c r="AJ18">
        <v>3361</v>
      </c>
      <c r="AK18">
        <v>3302</v>
      </c>
    </row>
    <row r="19" spans="1:37" x14ac:dyDescent="0.3">
      <c r="B19" s="2"/>
      <c r="C19" s="2"/>
      <c r="D19" s="2"/>
      <c r="E19" s="2"/>
      <c r="F19" s="2"/>
      <c r="G19" s="2"/>
      <c r="H19" s="2"/>
      <c r="I19" s="2"/>
    </row>
  </sheetData>
  <phoneticPr fontId="9" type="noConversion"/>
  <pageMargins left="0.7" right="0.7" top="0.75" bottom="0.75" header="0.3" footer="0.3"/>
  <pageSetup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07 Rates and Revenues</Reporting_x0020_Area>
  </documentManagement>
</p:properties>
</file>

<file path=customXml/itemProps1.xml><?xml version="1.0" encoding="utf-8"?>
<ds:datastoreItem xmlns:ds="http://schemas.openxmlformats.org/officeDocument/2006/customXml" ds:itemID="{CF43C582-EB16-4B19-9F06-3C8EB7F204A7}"/>
</file>

<file path=customXml/itemProps2.xml><?xml version="1.0" encoding="utf-8"?>
<ds:datastoreItem xmlns:ds="http://schemas.openxmlformats.org/officeDocument/2006/customXml" ds:itemID="{2A97ED90-BC32-4791-9D5C-4EE50F8E1DDF}"/>
</file>

<file path=customXml/itemProps3.xml><?xml version="1.0" encoding="utf-8"?>
<ds:datastoreItem xmlns:ds="http://schemas.openxmlformats.org/officeDocument/2006/customXml" ds:itemID="{735B1BEC-4379-417D-AC85-D74A7190D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07 TOU Oahu Quarterly</vt:lpstr>
      <vt:lpstr>07 TOU Hawaii Quarterly</vt:lpstr>
      <vt:lpstr>07 TOU Maui Quarterly</vt:lpstr>
      <vt:lpstr>07 TOU Hawaiian Electric Qtr</vt:lpstr>
      <vt:lpstr>'07 TOU Hawaii Quarterly'!Print_Area</vt:lpstr>
      <vt:lpstr>'07 TOU Hawaiian Electric Qtr'!Print_Area</vt:lpstr>
      <vt:lpstr>'07 TOU Maui Quarterly'!Print_Area</vt:lpstr>
      <vt:lpstr>'07 TOU Oahu Quarterly'!Print_Area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2024-01-27T00:19:31Z</dcterms:created>
  <dcterms:modified xsi:type="dcterms:W3CDTF">2024-01-27T00:19:37Z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6035efc8-38b3-4d8c-b345-cf9ff23500d8</vt:lpwstr>
  </property>
  <property fmtid="{D5CDD505-2E9C-101B-9397-08002B2CF9AE}" pid="5" name="URL">
    <vt:lpwstr/>
  </property>
</Properties>
</file>